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ukin\Documents\01_Compliance&amp;Legal\08_AIPM\Disclosure\Раскрытие 2019\"/>
    </mc:Choice>
  </mc:AlternateContent>
  <xr:revisionPtr revIDLastSave="0" documentId="13_ncr:1_{BC0F53AA-2E98-4EE1-9D69-581F70DD8D92}" xr6:coauthVersionLast="44" xr6:coauthVersionMax="44" xr10:uidLastSave="{00000000-0000-0000-0000-000000000000}"/>
  <bookViews>
    <workbookView xWindow="525" yWindow="0" windowWidth="28275" windowHeight="15600" xr2:uid="{00000000-000D-0000-FFFF-FFFF00000000}"/>
  </bookViews>
  <sheets>
    <sheet name="Таблица по раскрытию" sheetId="4" r:id="rId1"/>
    <sheet name="Таблица по раскрытию (2)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4" l="1"/>
  <c r="K41" i="4"/>
  <c r="E42" i="4"/>
  <c r="K39" i="4" l="1"/>
  <c r="K38" i="4"/>
  <c r="K37" i="4"/>
  <c r="K36" i="4"/>
  <c r="K35" i="4"/>
  <c r="K42" i="4"/>
  <c r="K49" i="4"/>
  <c r="D42" i="4"/>
  <c r="F42" i="4"/>
  <c r="G42" i="4"/>
  <c r="H42" i="4"/>
  <c r="I42" i="4"/>
  <c r="K29" i="4"/>
  <c r="K30" i="4"/>
  <c r="K31" i="4"/>
  <c r="K32" i="4"/>
  <c r="K33" i="4"/>
  <c r="K34" i="4"/>
  <c r="K22" i="4"/>
  <c r="K24" i="4"/>
  <c r="K25" i="4"/>
  <c r="K26" i="4"/>
  <c r="K27" i="4"/>
  <c r="K28" i="4"/>
  <c r="K43" i="4"/>
  <c r="K21" i="4"/>
  <c r="K14" i="4"/>
  <c r="K48" i="4"/>
  <c r="K58" i="4" l="1"/>
  <c r="K23" i="4"/>
</calcChain>
</file>

<file path=xl/sharedStrings.xml><?xml version="1.0" encoding="utf-8"?>
<sst xmlns="http://schemas.openxmlformats.org/spreadsheetml/2006/main" count="241" uniqueCount="52">
  <si>
    <t>ОРГАНИЗАЦИИ ЗДРАВООХРАНЕНИЯ (ОЗ)</t>
  </si>
  <si>
    <r>
      <t xml:space="preserve">Пожертвования и гранты, осуществляемые в пользу ОЗ </t>
    </r>
    <r>
      <rPr>
        <i/>
        <sz val="11"/>
        <color theme="1"/>
        <rFont val="Calibri"/>
        <family val="2"/>
        <charset val="204"/>
        <scheme val="minor"/>
      </rPr>
      <t>(пункт 7.3.2)</t>
    </r>
  </si>
  <si>
    <r>
      <t xml:space="preserve">Покрытие расходов, связанных с проведением мероприятий                        </t>
    </r>
    <r>
      <rPr>
        <i/>
        <sz val="11"/>
        <color theme="1"/>
        <rFont val="Calibri"/>
        <family val="2"/>
        <charset val="204"/>
        <scheme val="minor"/>
      </rPr>
      <t>(подпункт 7.3.2.)</t>
    </r>
  </si>
  <si>
    <r>
      <t xml:space="preserve">Платежи за оказание услуг и консультирование </t>
    </r>
    <r>
      <rPr>
        <i/>
        <sz val="11"/>
        <color theme="1"/>
        <rFont val="Calibri"/>
        <family val="2"/>
        <charset val="204"/>
        <scheme val="minor"/>
      </rPr>
      <t>(подпункты 7.3.2 &amp; 7.3.3)</t>
    </r>
  </si>
  <si>
    <t>Спонсорские соглашения с ОЗ/ третьими лицами, привлеченными ОЗ для целей организации мероприятия</t>
  </si>
  <si>
    <t>Регистрационные взносы</t>
  </si>
  <si>
    <t>Проезд и проживание</t>
  </si>
  <si>
    <t>Платежи за оказание услуг и консультирование</t>
  </si>
  <si>
    <t>Расходы, связанные с договорами оказания услуг и консультирования, включая расходы на проезд и проживание, установленные в договоре</t>
  </si>
  <si>
    <t>СПЕЦИАЛИСТЫ ЗДРАВООХРАНЕНИЯ (СЗ)</t>
  </si>
  <si>
    <t>Общая сумма, относящаяся к передачам ценностей, осуществляемых в пользу таких получателей (СЗ) - подпункт 7.3.4</t>
  </si>
  <si>
    <t>Количество получателей, информация о которых раскрывается в общем виде, - подпункт 7.3.4</t>
  </si>
  <si>
    <t>не применимо</t>
  </si>
  <si>
    <t>Общая сумма, относящаяся к передачам ценностей, осуществляемых в пользу таких получателей (ОЗ) - подпункт 7.3.4</t>
  </si>
  <si>
    <t>%</t>
  </si>
  <si>
    <t>ИССЛЕДОВАНИЯ И РАЗРАБОТКИ</t>
  </si>
  <si>
    <t>ОБЩЕЕ РАСКРЫТИЕ</t>
  </si>
  <si>
    <t>Передачи ценностей в связи с проведением исследований и разработок (подпункт 7.3.6)</t>
  </si>
  <si>
    <t>сумма</t>
  </si>
  <si>
    <t xml:space="preserve">Количество получателей, информация о которых раскрывается индивидуально </t>
  </si>
  <si>
    <t>колич-во чел.</t>
  </si>
  <si>
    <t>% индивидуальных получателей от всего количества организаций здравоохранения - подпункт 7.3.4.</t>
  </si>
  <si>
    <t>% агрегированных получателей от всего количества организаций здравоохранения - подпункт 7.3.4.</t>
  </si>
  <si>
    <t>% индивидуальных получателей от всего количества специалистов здравоохранения - подпункт 7.3.4.</t>
  </si>
  <si>
    <t>% агрегированных получателей от всего количества специалистов здравоохранения - подпункт 7.3.4.</t>
  </si>
  <si>
    <r>
      <rPr>
        <b/>
        <sz val="11"/>
        <color theme="1"/>
        <rFont val="Calibri"/>
        <family val="2"/>
        <charset val="204"/>
        <scheme val="minor"/>
      </rPr>
      <t>ИТОГОВАЯ ОБЩАЯ СУММА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</si>
  <si>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ИТОГОВАЯ ОБЩАЯ СУММА</t>
  </si>
  <si>
    <t>Сумма передачи ценностей на иссл. и разработки</t>
  </si>
  <si>
    <t xml:space="preserve">ИНДИВИДУАЛЬНОЕ РАСКРЫТИЕ </t>
  </si>
  <si>
    <t>АГРЕГИРОВАННОЕ РАСКРЫТИЕ ИНФОРМАЦИИ в отношении ценностей, переданных СЗ, т.к. информация на может быть раскрыта на индивидуальной основе на закнных основаниях</t>
  </si>
  <si>
    <t>АГРЕГИРОВАННОЕ РАСКРЫТИЕ ИНФОРМАЦИИ в отношении ценностей, переданных ОЗ, т.к. информация на может быть раскрыта на индивидуальной основе на закнных основаниях</t>
  </si>
  <si>
    <t>САНКТ-ПЕТЕРБУРГСКОЕ ГОМЕОПАТИЧЕСКОЕ ОБЩЕСТВО РОО</t>
  </si>
  <si>
    <t>Российское гомеопатическое общество ОО</t>
  </si>
  <si>
    <t>Татарское общество специалистов по нервно-мышечным болезням</t>
  </si>
  <si>
    <t>НАЦИОНАЛЬНАЯ ПРОФЕССИОНАЛЬНАЯ АССОЦИАЦИЯ ТРАДИЦИОННОЙ И КОМПЛЕМЕНТАРНОЙ МЕДИЦИНЫ</t>
  </si>
  <si>
    <t>Первый московский государственный медицинский университет им. И.М. Сеченова</t>
  </si>
  <si>
    <t>Общероссийская общественная организация "Ассоциация травмотологов-ортопедов"</t>
  </si>
  <si>
    <t>ФГБУ "Национальный медицинский исследовательский центр травматологии и ортопедии им. Н.Н. Приорова</t>
  </si>
  <si>
    <t>Казанская школа травматологов-ортопедов</t>
  </si>
  <si>
    <t>ИСИДА ООО</t>
  </si>
  <si>
    <t>Ассоциация ревмоортопедов</t>
  </si>
  <si>
    <t>Ассоциация Спортивных Травматологов, Артроскопических и Ортопедических хирургов, Реабилитологов (АСТАОР)</t>
  </si>
  <si>
    <t>Северо-Западный государственный медицинский университет имени И.И. Мечникова</t>
  </si>
  <si>
    <t xml:space="preserve">КАФЕДРА ТРАВМАТОЛОГИИ
И ОРТОПЕДИИ РУДН </t>
  </si>
  <si>
    <t>Общественная Организация специалистов по традиционной медицине Республики Татарстан (г. Казань)</t>
  </si>
  <si>
    <t>Казанская государственная медицинская академия-филиал ФГБОУ ДПО РМАНПО Минздрава России</t>
  </si>
  <si>
    <t>Башкирский государственный медицинский университет</t>
  </si>
  <si>
    <t>Научно-исследовательский институт травматологии, ортопедии и нейрохирургии ФГБОУ ВО СГМУ им. В.И. Разумовского</t>
  </si>
  <si>
    <t>АССОЦИАЦИЯ ВРАЧЕЙ-ТЕРАПЕВТОВ МОСКОВСКОЙ ОБЛАСТИ НП «ВРАЧЕБНАЯ ПАЛАТА МОСКОВСКОЙ ОБЛАСТИ</t>
  </si>
  <si>
    <t>САНКТ-ПЕТЕРБУРГСКАЯ ГОМЕОПАТИЧЕСКАЯ АССОЦИАЦИЯ УЧЕБНЫЙ ЦЕНТР «ИНТЕГРАТИВНЫЕ ТЕХНОЛОГИИ»</t>
  </si>
  <si>
    <t>ФГБНУ "НИИ Клинической экспериментальной ревматологии им А.Б. Зборовсгого"</t>
  </si>
  <si>
    <t>ФГБНУ "Иркутский научный центр хирургии и травматологии"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</si>
</sst>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3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9" fontId="0" fillId="0" borderId="1" xfId="0" applyNumberFormat="1" applyFill="1" applyBorder="1"/>
    <xf numFmtId="3" fontId="0" fillId="0" borderId="1" xfId="0" applyNumberFormat="1" applyBorder="1"/>
    <xf numFmtId="3" fontId="0" fillId="0" borderId="0" xfId="0" applyNumberFormat="1"/>
    <xf numFmtId="9" fontId="0" fillId="2" borderId="1" xfId="0" applyNumberFormat="1" applyFill="1" applyBorder="1"/>
    <xf numFmtId="0" fontId="0" fillId="0" borderId="1" xfId="0" applyFill="1" applyBorder="1"/>
    <xf numFmtId="3" fontId="0" fillId="0" borderId="7" xfId="0" applyNumberForma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textRotation="90" wrapText="1"/>
    </xf>
    <xf numFmtId="0" fontId="1" fillId="6" borderId="8" xfId="0" applyFont="1" applyFill="1" applyBorder="1" applyAlignment="1">
      <alignment horizontal="left" vertical="center" textRotation="90" wrapText="1"/>
    </xf>
    <xf numFmtId="0" fontId="1" fillId="6" borderId="3" xfId="0" applyFont="1" applyFill="1" applyBorder="1" applyAlignment="1">
      <alignment horizontal="left" vertical="center" textRotation="90" wrapText="1"/>
    </xf>
    <xf numFmtId="0" fontId="0" fillId="0" borderId="2" xfId="0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 textRotation="90" wrapText="1"/>
    </xf>
    <xf numFmtId="0" fontId="1" fillId="5" borderId="8" xfId="0" applyFont="1" applyFill="1" applyBorder="1" applyAlignment="1">
      <alignment horizontal="left" vertical="center" textRotation="90" wrapText="1"/>
    </xf>
    <xf numFmtId="0" fontId="1" fillId="5" borderId="3" xfId="0" applyFont="1" applyFill="1" applyBorder="1" applyAlignment="1">
      <alignment horizontal="left" vertical="center" textRotation="90" wrapText="1"/>
    </xf>
    <xf numFmtId="0" fontId="1" fillId="5" borderId="14" xfId="0" applyFont="1" applyFill="1" applyBorder="1" applyAlignment="1">
      <alignment horizontal="left" vertical="center" textRotation="90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1" fillId="3" borderId="8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showGridLines="0" tabSelected="1" zoomScaleNormal="100" workbookViewId="0">
      <selection activeCell="B62" sqref="B62"/>
    </sheetView>
  </sheetViews>
  <sheetFormatPr defaultRowHeight="15" x14ac:dyDescent="0.25"/>
  <cols>
    <col min="2" max="2" width="19.85546875" style="6" customWidth="1"/>
    <col min="3" max="3" width="59.5703125" style="6" customWidth="1"/>
    <col min="4" max="4" width="17.5703125" customWidth="1"/>
    <col min="5" max="5" width="21.28515625" customWidth="1"/>
    <col min="6" max="6" width="18" customWidth="1"/>
    <col min="7" max="7" width="26.42578125" customWidth="1"/>
    <col min="8" max="8" width="18.7109375" customWidth="1"/>
    <col min="9" max="9" width="21.42578125" customWidth="1"/>
    <col min="10" max="10" width="15.5703125" customWidth="1"/>
    <col min="11" max="11" width="17.5703125" customWidth="1"/>
    <col min="12" max="12" width="0.28515625" customWidth="1"/>
  </cols>
  <sheetData>
    <row r="1" spans="1:13" ht="21" x14ac:dyDescent="0.35">
      <c r="A1" s="36"/>
      <c r="B1" s="36"/>
      <c r="C1" s="36"/>
      <c r="D1" s="36"/>
      <c r="E1" s="36"/>
      <c r="F1" s="36"/>
      <c r="G1" s="36"/>
      <c r="H1" s="36"/>
      <c r="I1" s="37"/>
      <c r="J1" s="37"/>
      <c r="K1" s="37"/>
    </row>
    <row r="2" spans="1:13" ht="48.75" customHeight="1" x14ac:dyDescent="0.25">
      <c r="A2" s="45"/>
      <c r="B2" s="46"/>
      <c r="C2" s="46"/>
      <c r="D2" s="38" t="s">
        <v>1</v>
      </c>
      <c r="E2" s="40" t="s">
        <v>2</v>
      </c>
      <c r="F2" s="41"/>
      <c r="G2" s="42"/>
      <c r="H2" s="40" t="s">
        <v>3</v>
      </c>
      <c r="I2" s="42"/>
      <c r="J2" s="43"/>
      <c r="K2" s="38" t="s">
        <v>25</v>
      </c>
      <c r="L2" s="6"/>
    </row>
    <row r="3" spans="1:13" ht="134.25" customHeight="1" x14ac:dyDescent="0.25">
      <c r="A3" s="47"/>
      <c r="B3" s="48"/>
      <c r="C3" s="48"/>
      <c r="D3" s="39"/>
      <c r="E3" s="2" t="s">
        <v>4</v>
      </c>
      <c r="F3" s="2" t="s">
        <v>5</v>
      </c>
      <c r="G3" s="1" t="s">
        <v>6</v>
      </c>
      <c r="H3" s="2" t="s">
        <v>7</v>
      </c>
      <c r="I3" s="2" t="s">
        <v>8</v>
      </c>
      <c r="J3" s="44"/>
      <c r="K3" s="39"/>
    </row>
    <row r="4" spans="1:13" ht="32.25" customHeight="1" x14ac:dyDescent="0.3">
      <c r="A4" s="49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1"/>
    </row>
    <row r="5" spans="1:13" ht="15" customHeight="1" x14ac:dyDescent="0.25">
      <c r="A5" s="59"/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</row>
    <row r="6" spans="1:13" x14ac:dyDescent="0.25">
      <c r="A6" s="6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3" x14ac:dyDescent="0.25">
      <c r="A7" s="6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5">
      <c r="A8" s="60"/>
      <c r="B8" s="19" t="s">
        <v>10</v>
      </c>
      <c r="C8" s="19"/>
      <c r="D8" s="11" t="s">
        <v>12</v>
      </c>
      <c r="E8" s="11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3"/>
      <c r="K8" s="1"/>
    </row>
    <row r="9" spans="1:13" x14ac:dyDescent="0.25">
      <c r="A9" s="60"/>
      <c r="B9" s="19" t="s">
        <v>19</v>
      </c>
      <c r="C9" s="19"/>
      <c r="D9" s="11" t="s">
        <v>12</v>
      </c>
      <c r="E9" s="11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3"/>
      <c r="K9" s="1"/>
    </row>
    <row r="10" spans="1:13" x14ac:dyDescent="0.25">
      <c r="A10" s="61"/>
      <c r="B10" s="19" t="s">
        <v>23</v>
      </c>
      <c r="C10" s="19"/>
      <c r="D10" s="5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3"/>
      <c r="K10" s="3"/>
    </row>
    <row r="11" spans="1:13" ht="15" customHeight="1" x14ac:dyDescent="0.25">
      <c r="A11" s="59"/>
      <c r="B11" s="20" t="s">
        <v>29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3" x14ac:dyDescent="0.25">
      <c r="A12" s="6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3" x14ac:dyDescent="0.25">
      <c r="A13" s="6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3" x14ac:dyDescent="0.25">
      <c r="A14" s="60"/>
      <c r="B14" s="19" t="s">
        <v>10</v>
      </c>
      <c r="C14" s="19"/>
      <c r="D14" s="11" t="s">
        <v>12</v>
      </c>
      <c r="E14" s="11" t="s">
        <v>12</v>
      </c>
      <c r="F14" s="11" t="s">
        <v>12</v>
      </c>
      <c r="G14" s="11" t="s">
        <v>12</v>
      </c>
      <c r="H14" s="4">
        <v>1932055</v>
      </c>
      <c r="I14" s="9">
        <v>344398.97000000003</v>
      </c>
      <c r="J14" s="3"/>
      <c r="K14" s="8">
        <f>H14+I14</f>
        <v>2276453.9700000002</v>
      </c>
      <c r="M14" s="9"/>
    </row>
    <row r="15" spans="1:13" x14ac:dyDescent="0.25">
      <c r="A15" s="60"/>
      <c r="B15" s="19" t="s">
        <v>11</v>
      </c>
      <c r="C15" s="19"/>
      <c r="D15" s="11" t="s">
        <v>12</v>
      </c>
      <c r="E15" s="11" t="s">
        <v>12</v>
      </c>
      <c r="F15" s="11" t="s">
        <v>12</v>
      </c>
      <c r="G15" s="11" t="s">
        <v>12</v>
      </c>
      <c r="H15" s="2">
        <v>25</v>
      </c>
      <c r="I15" s="2">
        <v>15</v>
      </c>
      <c r="J15" s="3"/>
      <c r="K15" s="1">
        <v>25</v>
      </c>
    </row>
    <row r="16" spans="1:13" ht="15" customHeight="1" x14ac:dyDescent="0.25">
      <c r="A16" s="61"/>
      <c r="B16" s="19" t="s">
        <v>24</v>
      </c>
      <c r="C16" s="19"/>
      <c r="D16" s="5" t="s">
        <v>14</v>
      </c>
      <c r="E16" s="5" t="s">
        <v>14</v>
      </c>
      <c r="F16" s="5" t="s">
        <v>14</v>
      </c>
      <c r="G16" s="5">
        <v>1</v>
      </c>
      <c r="H16" s="5">
        <v>1</v>
      </c>
      <c r="I16" s="5">
        <v>0.44</v>
      </c>
      <c r="J16" s="3"/>
      <c r="K16" s="10">
        <v>1</v>
      </c>
    </row>
    <row r="17" spans="1:11" ht="30.75" customHeight="1" x14ac:dyDescent="0.3">
      <c r="A17" s="22" t="s">
        <v>0</v>
      </c>
      <c r="B17" s="23"/>
      <c r="C17" s="23"/>
      <c r="D17" s="23"/>
      <c r="E17" s="23"/>
      <c r="F17" s="23"/>
      <c r="G17" s="23"/>
      <c r="H17" s="23"/>
      <c r="I17" s="23"/>
      <c r="J17" s="23"/>
      <c r="K17" s="24"/>
    </row>
    <row r="18" spans="1:11" ht="15" customHeight="1" x14ac:dyDescent="0.25">
      <c r="A18" s="55"/>
      <c r="B18" s="21" t="s">
        <v>28</v>
      </c>
      <c r="C18" s="21"/>
      <c r="D18" s="21"/>
      <c r="E18" s="21"/>
      <c r="F18" s="21"/>
      <c r="G18" s="21"/>
      <c r="H18" s="21"/>
      <c r="I18" s="21"/>
      <c r="J18" s="21"/>
      <c r="K18" s="21"/>
    </row>
    <row r="19" spans="1:11" x14ac:dyDescent="0.25">
      <c r="A19" s="56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x14ac:dyDescent="0.25">
      <c r="A20" s="56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5" customHeight="1" x14ac:dyDescent="0.25">
      <c r="A21" s="56"/>
      <c r="B21" s="1" t="s">
        <v>48</v>
      </c>
      <c r="C21" s="1"/>
      <c r="D21" s="4" t="s">
        <v>12</v>
      </c>
      <c r="E21" s="4">
        <v>189500</v>
      </c>
      <c r="F21" s="4" t="s">
        <v>12</v>
      </c>
      <c r="G21" s="4" t="s">
        <v>12</v>
      </c>
      <c r="H21" s="4" t="s">
        <v>12</v>
      </c>
      <c r="I21" s="4" t="s">
        <v>12</v>
      </c>
      <c r="J21" s="3"/>
      <c r="K21" s="8">
        <f>E21</f>
        <v>189500</v>
      </c>
    </row>
    <row r="22" spans="1:11" ht="15" customHeight="1" x14ac:dyDescent="0.25">
      <c r="A22" s="56"/>
      <c r="B22" s="11" t="s">
        <v>40</v>
      </c>
      <c r="C22" s="11"/>
      <c r="D22" s="4" t="s">
        <v>12</v>
      </c>
      <c r="E22" s="4">
        <v>500000</v>
      </c>
      <c r="F22" s="4" t="s">
        <v>12</v>
      </c>
      <c r="G22" s="4" t="s">
        <v>12</v>
      </c>
      <c r="H22" s="4" t="s">
        <v>12</v>
      </c>
      <c r="I22" s="4" t="s">
        <v>12</v>
      </c>
      <c r="J22" s="3"/>
      <c r="K22" s="8">
        <f t="shared" ref="K22:K43" si="0">E22</f>
        <v>500000</v>
      </c>
    </row>
    <row r="23" spans="1:11" ht="15" customHeight="1" x14ac:dyDescent="0.25">
      <c r="A23" s="56"/>
      <c r="B23" s="11" t="s">
        <v>41</v>
      </c>
      <c r="C23" s="11"/>
      <c r="D23" s="4" t="s">
        <v>12</v>
      </c>
      <c r="E23" s="4">
        <v>575000</v>
      </c>
      <c r="F23" s="4" t="s">
        <v>12</v>
      </c>
      <c r="G23" s="4" t="s">
        <v>12</v>
      </c>
      <c r="H23" s="4" t="s">
        <v>12</v>
      </c>
      <c r="I23" s="4" t="s">
        <v>12</v>
      </c>
      <c r="J23" s="3"/>
      <c r="K23" s="8">
        <f t="shared" si="0"/>
        <v>575000</v>
      </c>
    </row>
    <row r="24" spans="1:11" ht="15" customHeight="1" x14ac:dyDescent="0.25">
      <c r="A24" s="56"/>
      <c r="B24" s="1" t="s">
        <v>45</v>
      </c>
      <c r="C24" s="1"/>
      <c r="D24" s="4" t="s">
        <v>12</v>
      </c>
      <c r="E24" s="4">
        <v>400000</v>
      </c>
      <c r="F24" s="4" t="s">
        <v>12</v>
      </c>
      <c r="G24" s="4" t="s">
        <v>12</v>
      </c>
      <c r="H24" s="4" t="s">
        <v>12</v>
      </c>
      <c r="I24" s="4" t="s">
        <v>12</v>
      </c>
      <c r="J24" s="3"/>
      <c r="K24" s="8">
        <f t="shared" si="0"/>
        <v>400000</v>
      </c>
    </row>
    <row r="25" spans="1:11" ht="15" customHeight="1" x14ac:dyDescent="0.25">
      <c r="A25" s="56"/>
      <c r="B25" s="1" t="s">
        <v>38</v>
      </c>
      <c r="C25" s="1"/>
      <c r="D25" s="4" t="s">
        <v>12</v>
      </c>
      <c r="E25" s="4">
        <v>90000</v>
      </c>
      <c r="F25" s="4" t="s">
        <v>12</v>
      </c>
      <c r="G25" s="4" t="s">
        <v>12</v>
      </c>
      <c r="H25" s="4" t="s">
        <v>12</v>
      </c>
      <c r="I25" s="4" t="s">
        <v>12</v>
      </c>
      <c r="J25" s="3"/>
      <c r="K25" s="8">
        <f t="shared" si="0"/>
        <v>90000</v>
      </c>
    </row>
    <row r="26" spans="1:11" ht="15" customHeight="1" x14ac:dyDescent="0.25">
      <c r="A26" s="56"/>
      <c r="B26" s="1" t="s">
        <v>43</v>
      </c>
      <c r="C26" s="1"/>
      <c r="D26" s="4" t="s">
        <v>12</v>
      </c>
      <c r="E26" s="4">
        <v>140000</v>
      </c>
      <c r="F26" s="4" t="s">
        <v>12</v>
      </c>
      <c r="G26" s="4" t="s">
        <v>12</v>
      </c>
      <c r="H26" s="4" t="s">
        <v>12</v>
      </c>
      <c r="I26" s="4" t="s">
        <v>12</v>
      </c>
      <c r="J26" s="3"/>
      <c r="K26" s="8">
        <f t="shared" si="0"/>
        <v>140000</v>
      </c>
    </row>
    <row r="27" spans="1:11" ht="15" customHeight="1" x14ac:dyDescent="0.25">
      <c r="A27" s="56"/>
      <c r="B27" s="1" t="s">
        <v>34</v>
      </c>
      <c r="C27" s="1"/>
      <c r="D27" s="4" t="s">
        <v>12</v>
      </c>
      <c r="E27" s="4">
        <v>144000</v>
      </c>
      <c r="F27" s="4" t="s">
        <v>12</v>
      </c>
      <c r="G27" s="4" t="s">
        <v>12</v>
      </c>
      <c r="H27" s="4" t="s">
        <v>12</v>
      </c>
      <c r="I27" s="4" t="s">
        <v>12</v>
      </c>
      <c r="J27" s="3"/>
      <c r="K27" s="8">
        <f t="shared" si="0"/>
        <v>144000</v>
      </c>
    </row>
    <row r="28" spans="1:11" ht="18.75" customHeight="1" x14ac:dyDescent="0.25">
      <c r="A28" s="56"/>
      <c r="B28" s="1" t="s">
        <v>36</v>
      </c>
      <c r="C28" s="1"/>
      <c r="D28" s="4" t="s">
        <v>12</v>
      </c>
      <c r="E28" s="4">
        <v>3125000</v>
      </c>
      <c r="F28" s="4" t="s">
        <v>12</v>
      </c>
      <c r="G28" s="4" t="s">
        <v>12</v>
      </c>
      <c r="H28" s="4" t="s">
        <v>12</v>
      </c>
      <c r="I28" s="4" t="s">
        <v>12</v>
      </c>
      <c r="J28" s="3"/>
      <c r="K28" s="8">
        <f t="shared" si="0"/>
        <v>3125000</v>
      </c>
    </row>
    <row r="29" spans="1:11" ht="15" customHeight="1" x14ac:dyDescent="0.25">
      <c r="A29" s="56"/>
      <c r="B29" s="1" t="s">
        <v>44</v>
      </c>
      <c r="C29" s="1"/>
      <c r="D29" s="4" t="s">
        <v>12</v>
      </c>
      <c r="E29" s="4">
        <v>20000</v>
      </c>
      <c r="F29" s="4" t="s">
        <v>12</v>
      </c>
      <c r="G29" s="4" t="s">
        <v>12</v>
      </c>
      <c r="H29" s="4" t="s">
        <v>12</v>
      </c>
      <c r="I29" s="4" t="s">
        <v>12</v>
      </c>
      <c r="J29" s="3"/>
      <c r="K29" s="8">
        <f t="shared" si="0"/>
        <v>20000</v>
      </c>
    </row>
    <row r="30" spans="1:11" ht="15" customHeight="1" x14ac:dyDescent="0.25">
      <c r="A30" s="56"/>
      <c r="B30" s="1" t="s">
        <v>35</v>
      </c>
      <c r="C30" s="1"/>
      <c r="D30" s="4" t="s">
        <v>12</v>
      </c>
      <c r="E30" s="4">
        <v>200000</v>
      </c>
      <c r="F30" s="4" t="s">
        <v>12</v>
      </c>
      <c r="G30" s="4" t="s">
        <v>12</v>
      </c>
      <c r="H30" s="4" t="s">
        <v>12</v>
      </c>
      <c r="I30" s="4" t="s">
        <v>12</v>
      </c>
      <c r="J30" s="3"/>
      <c r="K30" s="8">
        <f t="shared" si="0"/>
        <v>200000</v>
      </c>
    </row>
    <row r="31" spans="1:11" ht="15" customHeight="1" x14ac:dyDescent="0.25">
      <c r="A31" s="56"/>
      <c r="B31" s="1" t="s">
        <v>49</v>
      </c>
      <c r="C31" s="1"/>
      <c r="D31" s="4" t="s">
        <v>12</v>
      </c>
      <c r="E31" s="4">
        <v>25000</v>
      </c>
      <c r="F31" s="4" t="s">
        <v>12</v>
      </c>
      <c r="G31" s="4" t="s">
        <v>12</v>
      </c>
      <c r="H31" s="4" t="s">
        <v>12</v>
      </c>
      <c r="I31" s="4" t="s">
        <v>12</v>
      </c>
      <c r="J31" s="3"/>
      <c r="K31" s="8">
        <f t="shared" si="0"/>
        <v>25000</v>
      </c>
    </row>
    <row r="32" spans="1:11" ht="15" customHeight="1" x14ac:dyDescent="0.25">
      <c r="A32" s="56"/>
      <c r="B32" s="1" t="s">
        <v>31</v>
      </c>
      <c r="C32" s="1"/>
      <c r="D32" s="4" t="s">
        <v>12</v>
      </c>
      <c r="E32" s="4">
        <v>30000</v>
      </c>
      <c r="F32" s="4" t="s">
        <v>12</v>
      </c>
      <c r="G32" s="4" t="s">
        <v>12</v>
      </c>
      <c r="H32" s="4" t="s">
        <v>12</v>
      </c>
      <c r="I32" s="4" t="s">
        <v>12</v>
      </c>
      <c r="J32" s="3"/>
      <c r="K32" s="8">
        <f t="shared" si="0"/>
        <v>30000</v>
      </c>
    </row>
    <row r="33" spans="1:11" x14ac:dyDescent="0.25">
      <c r="A33" s="56"/>
      <c r="B33" s="1" t="s">
        <v>42</v>
      </c>
      <c r="C33" s="1"/>
      <c r="D33" s="4" t="s">
        <v>12</v>
      </c>
      <c r="E33" s="4">
        <v>420000</v>
      </c>
      <c r="F33" s="4" t="s">
        <v>12</v>
      </c>
      <c r="G33" s="4" t="s">
        <v>12</v>
      </c>
      <c r="H33" s="4" t="s">
        <v>12</v>
      </c>
      <c r="I33" s="4" t="s">
        <v>12</v>
      </c>
      <c r="J33" s="3"/>
      <c r="K33" s="8">
        <f t="shared" si="0"/>
        <v>420000</v>
      </c>
    </row>
    <row r="34" spans="1:11" ht="15" customHeight="1" x14ac:dyDescent="0.25">
      <c r="A34" s="56"/>
      <c r="B34" s="1" t="s">
        <v>33</v>
      </c>
      <c r="C34" s="1"/>
      <c r="D34" s="4" t="s">
        <v>12</v>
      </c>
      <c r="E34" s="4">
        <v>148000</v>
      </c>
      <c r="F34" s="4" t="s">
        <v>12</v>
      </c>
      <c r="G34" s="4" t="s">
        <v>12</v>
      </c>
      <c r="H34" s="4" t="s">
        <v>12</v>
      </c>
      <c r="I34" s="4" t="s">
        <v>12</v>
      </c>
      <c r="J34" s="3"/>
      <c r="K34" s="8">
        <f t="shared" si="0"/>
        <v>148000</v>
      </c>
    </row>
    <row r="35" spans="1:11" ht="15" customHeight="1" x14ac:dyDescent="0.25">
      <c r="A35" s="56"/>
      <c r="B35" s="1" t="s">
        <v>50</v>
      </c>
      <c r="C35" s="1"/>
      <c r="D35" s="4" t="s">
        <v>12</v>
      </c>
      <c r="E35" s="4">
        <v>60000</v>
      </c>
      <c r="F35" s="4" t="s">
        <v>12</v>
      </c>
      <c r="G35" s="4" t="s">
        <v>12</v>
      </c>
      <c r="H35" s="4" t="s">
        <v>12</v>
      </c>
      <c r="I35" s="4" t="s">
        <v>12</v>
      </c>
      <c r="J35" s="3"/>
      <c r="K35" s="8">
        <f t="shared" si="0"/>
        <v>60000</v>
      </c>
    </row>
    <row r="36" spans="1:11" ht="15" customHeight="1" x14ac:dyDescent="0.25">
      <c r="A36" s="56"/>
      <c r="B36" s="1" t="s">
        <v>37</v>
      </c>
      <c r="C36" s="1"/>
      <c r="D36" s="4" t="s">
        <v>12</v>
      </c>
      <c r="E36" s="4">
        <v>187500</v>
      </c>
      <c r="F36" s="4" t="s">
        <v>12</v>
      </c>
      <c r="G36" s="4" t="s">
        <v>12</v>
      </c>
      <c r="H36" s="4" t="s">
        <v>12</v>
      </c>
      <c r="I36" s="4" t="s">
        <v>12</v>
      </c>
      <c r="J36" s="3"/>
      <c r="K36" s="8">
        <f t="shared" si="0"/>
        <v>187500</v>
      </c>
    </row>
    <row r="37" spans="1:11" ht="15" customHeight="1" x14ac:dyDescent="0.25">
      <c r="A37" s="56"/>
      <c r="B37" s="13" t="s">
        <v>51</v>
      </c>
      <c r="C37" s="13"/>
      <c r="D37" s="4" t="s">
        <v>12</v>
      </c>
      <c r="E37" s="4">
        <v>125000</v>
      </c>
      <c r="F37" s="4" t="s">
        <v>12</v>
      </c>
      <c r="G37" s="4" t="s">
        <v>12</v>
      </c>
      <c r="H37" s="4" t="s">
        <v>12</v>
      </c>
      <c r="I37" s="4" t="s">
        <v>12</v>
      </c>
      <c r="J37" s="3"/>
      <c r="K37" s="8">
        <f t="shared" si="0"/>
        <v>125000</v>
      </c>
    </row>
    <row r="38" spans="1:11" ht="15" customHeight="1" x14ac:dyDescent="0.25">
      <c r="A38" s="58"/>
      <c r="B38" s="15" t="s">
        <v>39</v>
      </c>
      <c r="C38" s="16"/>
      <c r="D38" s="12" t="s">
        <v>12</v>
      </c>
      <c r="E38" s="4">
        <v>24000</v>
      </c>
      <c r="F38" s="4" t="s">
        <v>12</v>
      </c>
      <c r="G38" s="4" t="s">
        <v>12</v>
      </c>
      <c r="H38" s="4" t="s">
        <v>12</v>
      </c>
      <c r="I38" s="4" t="s">
        <v>12</v>
      </c>
      <c r="J38" s="3"/>
      <c r="K38" s="8">
        <f t="shared" si="0"/>
        <v>24000</v>
      </c>
    </row>
    <row r="39" spans="1:11" ht="15" customHeight="1" x14ac:dyDescent="0.25">
      <c r="A39" s="56"/>
      <c r="B39" s="14" t="s">
        <v>32</v>
      </c>
      <c r="C39" s="14"/>
      <c r="D39" s="4" t="s">
        <v>12</v>
      </c>
      <c r="E39" s="4">
        <v>35000</v>
      </c>
      <c r="F39" s="4" t="s">
        <v>12</v>
      </c>
      <c r="G39" s="4" t="s">
        <v>12</v>
      </c>
      <c r="H39" s="4" t="s">
        <v>12</v>
      </c>
      <c r="I39" s="4" t="s">
        <v>12</v>
      </c>
      <c r="J39" s="3"/>
      <c r="K39" s="8">
        <f t="shared" si="0"/>
        <v>35000</v>
      </c>
    </row>
    <row r="40" spans="1:11" ht="15" customHeight="1" x14ac:dyDescent="0.25">
      <c r="A40" s="56"/>
      <c r="B40" s="1" t="s">
        <v>46</v>
      </c>
      <c r="C40" s="1"/>
      <c r="D40" s="4" t="s">
        <v>12</v>
      </c>
      <c r="E40" s="4">
        <v>37500</v>
      </c>
      <c r="F40" s="4" t="s">
        <v>12</v>
      </c>
      <c r="G40" s="4" t="s">
        <v>12</v>
      </c>
      <c r="H40" s="4" t="s">
        <v>12</v>
      </c>
      <c r="I40" s="4" t="s">
        <v>12</v>
      </c>
      <c r="J40" s="3"/>
      <c r="K40" s="8">
        <f t="shared" si="0"/>
        <v>37500</v>
      </c>
    </row>
    <row r="41" spans="1:11" ht="15" customHeight="1" x14ac:dyDescent="0.25">
      <c r="A41" s="56"/>
      <c r="B41" s="1" t="s">
        <v>47</v>
      </c>
      <c r="C41" s="1"/>
      <c r="D41" s="4" t="s">
        <v>12</v>
      </c>
      <c r="E41" s="4">
        <v>125000</v>
      </c>
      <c r="F41" s="4" t="s">
        <v>12</v>
      </c>
      <c r="G41" s="4" t="s">
        <v>12</v>
      </c>
      <c r="H41" s="4" t="s">
        <v>12</v>
      </c>
      <c r="I41" s="4" t="s">
        <v>12</v>
      </c>
      <c r="J41" s="3"/>
      <c r="K41" s="8">
        <f t="shared" si="0"/>
        <v>125000</v>
      </c>
    </row>
    <row r="42" spans="1:11" x14ac:dyDescent="0.25">
      <c r="A42" s="56"/>
      <c r="B42" s="19" t="s">
        <v>13</v>
      </c>
      <c r="C42" s="19"/>
      <c r="D42" s="4">
        <f>SUM(D21:D34)</f>
        <v>0</v>
      </c>
      <c r="E42" s="4">
        <f>SUM(E21:E41)</f>
        <v>6600500</v>
      </c>
      <c r="F42" s="4">
        <f>SUM(F21:F34)</f>
        <v>0</v>
      </c>
      <c r="G42" s="4">
        <f>SUM(G21:G34)</f>
        <v>0</v>
      </c>
      <c r="H42" s="4">
        <f>SUM(H21:H34)</f>
        <v>0</v>
      </c>
      <c r="I42" s="4">
        <f>SUM(I21:I34)</f>
        <v>0</v>
      </c>
      <c r="J42" s="3"/>
      <c r="K42" s="8">
        <f t="shared" si="0"/>
        <v>6600500</v>
      </c>
    </row>
    <row r="43" spans="1:11" x14ac:dyDescent="0.25">
      <c r="A43" s="56"/>
      <c r="B43" s="19" t="s">
        <v>19</v>
      </c>
      <c r="C43" s="19"/>
      <c r="D43" s="2" t="s">
        <v>12</v>
      </c>
      <c r="E43" s="2">
        <v>21</v>
      </c>
      <c r="F43" s="2" t="s">
        <v>12</v>
      </c>
      <c r="G43" s="2" t="s">
        <v>12</v>
      </c>
      <c r="H43" s="2" t="s">
        <v>12</v>
      </c>
      <c r="I43" s="2" t="s">
        <v>12</v>
      </c>
      <c r="J43" s="3"/>
      <c r="K43" s="8">
        <f t="shared" si="0"/>
        <v>21</v>
      </c>
    </row>
    <row r="44" spans="1:11" x14ac:dyDescent="0.25">
      <c r="A44" s="57"/>
      <c r="B44" s="19" t="s">
        <v>21</v>
      </c>
      <c r="C44" s="19"/>
      <c r="D44" s="2" t="s">
        <v>14</v>
      </c>
      <c r="E44" s="7">
        <v>1</v>
      </c>
      <c r="F44" s="5" t="s">
        <v>14</v>
      </c>
      <c r="G44" s="5" t="s">
        <v>14</v>
      </c>
      <c r="H44" s="5" t="s">
        <v>14</v>
      </c>
      <c r="I44" s="5" t="s">
        <v>14</v>
      </c>
      <c r="J44" s="3"/>
      <c r="K44" s="10">
        <v>1</v>
      </c>
    </row>
    <row r="45" spans="1:11" ht="15" customHeight="1" x14ac:dyDescent="0.25">
      <c r="A45" s="55"/>
      <c r="B45" s="21" t="s">
        <v>30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25">
      <c r="A46" s="56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25">
      <c r="A47" s="56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25">
      <c r="A48" s="56"/>
      <c r="B48" s="19" t="s">
        <v>13</v>
      </c>
      <c r="C48" s="19"/>
      <c r="D48" s="2" t="s">
        <v>12</v>
      </c>
      <c r="E48" s="2">
        <v>21</v>
      </c>
      <c r="F48" s="2" t="s">
        <v>12</v>
      </c>
      <c r="G48" s="2" t="s">
        <v>12</v>
      </c>
      <c r="H48" s="2" t="s">
        <v>12</v>
      </c>
      <c r="I48" s="2" t="s">
        <v>12</v>
      </c>
      <c r="J48" s="3"/>
      <c r="K48" s="8" t="str">
        <f>H48</f>
        <v>не применимо</v>
      </c>
    </row>
    <row r="49" spans="1:13" x14ac:dyDescent="0.25">
      <c r="A49" s="56"/>
      <c r="B49" s="19" t="s">
        <v>11</v>
      </c>
      <c r="C49" s="19"/>
      <c r="D49" s="2" t="s">
        <v>12</v>
      </c>
      <c r="E49" s="2">
        <v>21</v>
      </c>
      <c r="F49" s="2" t="s">
        <v>12</v>
      </c>
      <c r="G49" s="2" t="s">
        <v>12</v>
      </c>
      <c r="H49" s="2" t="s">
        <v>12</v>
      </c>
      <c r="I49" s="2" t="s">
        <v>12</v>
      </c>
      <c r="J49" s="3"/>
      <c r="K49" s="8" t="str">
        <f>H49</f>
        <v>не применимо</v>
      </c>
    </row>
    <row r="50" spans="1:13" ht="15" customHeight="1" x14ac:dyDescent="0.25">
      <c r="A50" s="57"/>
      <c r="B50" s="19" t="s">
        <v>22</v>
      </c>
      <c r="C50" s="19"/>
      <c r="D50" s="2" t="s">
        <v>14</v>
      </c>
      <c r="E50" s="7" t="s">
        <v>14</v>
      </c>
      <c r="F50" s="5" t="s">
        <v>14</v>
      </c>
      <c r="G50" s="5" t="s">
        <v>14</v>
      </c>
      <c r="H50" s="5" t="s">
        <v>14</v>
      </c>
      <c r="I50" s="5" t="s">
        <v>14</v>
      </c>
      <c r="J50" s="3"/>
      <c r="K50" s="3"/>
    </row>
    <row r="51" spans="1:13" ht="33" customHeight="1" x14ac:dyDescent="0.3">
      <c r="A51" s="52" t="s">
        <v>15</v>
      </c>
      <c r="B51" s="53"/>
      <c r="C51" s="53"/>
      <c r="D51" s="53"/>
      <c r="E51" s="53"/>
      <c r="F51" s="53"/>
      <c r="G51" s="53"/>
      <c r="H51" s="53"/>
      <c r="I51" s="53"/>
      <c r="J51" s="53"/>
      <c r="K51" s="54"/>
    </row>
    <row r="52" spans="1:13" ht="15" customHeight="1" x14ac:dyDescent="0.25">
      <c r="A52" s="30"/>
      <c r="B52" s="25" t="s">
        <v>16</v>
      </c>
      <c r="C52" s="25"/>
      <c r="D52" s="25"/>
      <c r="E52" s="25"/>
      <c r="F52" s="25"/>
      <c r="G52" s="25"/>
      <c r="H52" s="25"/>
      <c r="I52" s="25"/>
      <c r="J52" s="25"/>
      <c r="K52" s="25"/>
    </row>
    <row r="53" spans="1:13" x14ac:dyDescent="0.25">
      <c r="A53" s="31"/>
      <c r="B53" s="25"/>
      <c r="C53" s="25"/>
      <c r="D53" s="25"/>
      <c r="E53" s="25"/>
      <c r="F53" s="25"/>
      <c r="G53" s="25"/>
      <c r="H53" s="25"/>
      <c r="I53" s="25"/>
      <c r="J53" s="25"/>
      <c r="K53" s="25"/>
    </row>
    <row r="54" spans="1:13" x14ac:dyDescent="0.25">
      <c r="A54" s="31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3" ht="15" customHeight="1" x14ac:dyDescent="0.25">
      <c r="A55" s="31"/>
      <c r="B55" s="26" t="s">
        <v>17</v>
      </c>
      <c r="C55" s="26"/>
      <c r="D55" s="26"/>
      <c r="E55" s="26"/>
      <c r="F55" s="26"/>
      <c r="G55" s="26"/>
      <c r="H55" s="26"/>
      <c r="I55" s="26"/>
      <c r="J55" s="27" t="s">
        <v>27</v>
      </c>
      <c r="K55" s="33" t="s">
        <v>12</v>
      </c>
    </row>
    <row r="56" spans="1:13" x14ac:dyDescent="0.25">
      <c r="A56" s="31"/>
      <c r="B56" s="26"/>
      <c r="C56" s="26"/>
      <c r="D56" s="26"/>
      <c r="E56" s="26"/>
      <c r="F56" s="26"/>
      <c r="G56" s="26"/>
      <c r="H56" s="26"/>
      <c r="I56" s="26"/>
      <c r="J56" s="28"/>
      <c r="K56" s="34"/>
    </row>
    <row r="57" spans="1:13" x14ac:dyDescent="0.25">
      <c r="A57" s="32"/>
      <c r="B57" s="26"/>
      <c r="C57" s="26"/>
      <c r="D57" s="26"/>
      <c r="E57" s="26"/>
      <c r="F57" s="26"/>
      <c r="G57" s="26"/>
      <c r="H57" s="26"/>
      <c r="I57" s="26"/>
      <c r="J57" s="29"/>
      <c r="K57" s="35"/>
    </row>
    <row r="58" spans="1:13" x14ac:dyDescent="0.25">
      <c r="K58" s="17" t="e">
        <f>K14+K48</f>
        <v>#VALUE!</v>
      </c>
    </row>
    <row r="59" spans="1:13" x14ac:dyDescent="0.25">
      <c r="K59" s="18"/>
      <c r="M59" s="6"/>
    </row>
    <row r="60" spans="1:13" x14ac:dyDescent="0.25">
      <c r="K60" s="18"/>
    </row>
  </sheetData>
  <mergeCells count="37">
    <mergeCell ref="A4:K4"/>
    <mergeCell ref="A51:K51"/>
    <mergeCell ref="A45:A50"/>
    <mergeCell ref="A18:A44"/>
    <mergeCell ref="A5:A10"/>
    <mergeCell ref="B18:K20"/>
    <mergeCell ref="B42:C42"/>
    <mergeCell ref="B43:C43"/>
    <mergeCell ref="B44:C44"/>
    <mergeCell ref="A11:A16"/>
    <mergeCell ref="B11:K13"/>
    <mergeCell ref="B14:C14"/>
    <mergeCell ref="B15:C15"/>
    <mergeCell ref="B16:C16"/>
    <mergeCell ref="A1:H1"/>
    <mergeCell ref="I1:K1"/>
    <mergeCell ref="D2:D3"/>
    <mergeCell ref="E2:G2"/>
    <mergeCell ref="H2:I2"/>
    <mergeCell ref="J2:J3"/>
    <mergeCell ref="K2:K3"/>
    <mergeCell ref="A2:C3"/>
    <mergeCell ref="K58:K60"/>
    <mergeCell ref="B48:C48"/>
    <mergeCell ref="B49:C49"/>
    <mergeCell ref="B50:C50"/>
    <mergeCell ref="B5:K7"/>
    <mergeCell ref="B8:C8"/>
    <mergeCell ref="B9:C9"/>
    <mergeCell ref="B45:K47"/>
    <mergeCell ref="A17:K17"/>
    <mergeCell ref="B10:C10"/>
    <mergeCell ref="B52:K54"/>
    <mergeCell ref="B55:I57"/>
    <mergeCell ref="J55:J57"/>
    <mergeCell ref="A52:A57"/>
    <mergeCell ref="K55:K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188-AC70-4C16-894E-90FABA685DF8}">
  <dimension ref="A1:P12"/>
  <sheetViews>
    <sheetView zoomScale="85" zoomScaleNormal="85" workbookViewId="0">
      <selection activeCell="N10" sqref="N10:N12"/>
    </sheetView>
  </sheetViews>
  <sheetFormatPr defaultRowHeight="15" x14ac:dyDescent="0.25"/>
  <cols>
    <col min="2" max="2" width="19.85546875" style="6" customWidth="1"/>
    <col min="3" max="3" width="43.7109375" style="6" customWidth="1"/>
    <col min="4" max="4" width="18.5703125" customWidth="1"/>
    <col min="5" max="5" width="22.28515625" customWidth="1"/>
    <col min="6" max="6" width="17" customWidth="1"/>
    <col min="7" max="7" width="17.5703125" customWidth="1"/>
    <col min="8" max="8" width="21.28515625" customWidth="1"/>
    <col min="9" max="9" width="18" customWidth="1"/>
    <col min="10" max="10" width="26.42578125" customWidth="1"/>
    <col min="11" max="11" width="18.7109375" customWidth="1"/>
    <col min="12" max="12" width="21.42578125" customWidth="1"/>
    <col min="13" max="13" width="15.5703125" customWidth="1"/>
    <col min="14" max="14" width="17.5703125" customWidth="1"/>
    <col min="15" max="15" width="0.28515625" customWidth="1"/>
  </cols>
  <sheetData>
    <row r="1" spans="1:16" ht="21" x14ac:dyDescent="0.3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  <c r="M1" s="37"/>
      <c r="N1" s="37"/>
    </row>
    <row r="2" spans="1:16" x14ac:dyDescent="0.25">
      <c r="A2" s="45"/>
      <c r="B2" s="46"/>
      <c r="C2" s="46"/>
      <c r="D2" s="46"/>
      <c r="E2" s="46"/>
      <c r="F2" s="62"/>
      <c r="G2" s="38" t="s">
        <v>1</v>
      </c>
      <c r="H2" s="40" t="s">
        <v>2</v>
      </c>
      <c r="I2" s="41"/>
      <c r="J2" s="42"/>
      <c r="K2" s="40" t="s">
        <v>3</v>
      </c>
      <c r="L2" s="42"/>
      <c r="M2" s="43"/>
      <c r="N2" s="38" t="s">
        <v>25</v>
      </c>
      <c r="O2" s="6"/>
    </row>
    <row r="3" spans="1:16" ht="135" x14ac:dyDescent="0.25">
      <c r="A3" s="47"/>
      <c r="B3" s="48"/>
      <c r="C3" s="48"/>
      <c r="D3" s="48"/>
      <c r="E3" s="48"/>
      <c r="F3" s="63"/>
      <c r="G3" s="39"/>
      <c r="H3" s="2" t="s">
        <v>4</v>
      </c>
      <c r="I3" s="2" t="s">
        <v>5</v>
      </c>
      <c r="J3" s="1" t="s">
        <v>6</v>
      </c>
      <c r="K3" s="2" t="s">
        <v>7</v>
      </c>
      <c r="L3" s="2" t="s">
        <v>8</v>
      </c>
      <c r="M3" s="44"/>
      <c r="N3" s="39"/>
    </row>
    <row r="4" spans="1:16" ht="15" customHeight="1" x14ac:dyDescent="0.25">
      <c r="A4" s="59"/>
      <c r="B4" s="20" t="s">
        <v>29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6" x14ac:dyDescent="0.25">
      <c r="A5" s="6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x14ac:dyDescent="0.25">
      <c r="A6" s="6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6" x14ac:dyDescent="0.25">
      <c r="A7" s="60"/>
      <c r="B7" s="19" t="s">
        <v>10</v>
      </c>
      <c r="C7" s="19"/>
      <c r="D7" s="19"/>
      <c r="E7" s="19"/>
      <c r="F7" s="19"/>
      <c r="G7" s="3" t="s">
        <v>12</v>
      </c>
      <c r="H7" s="3" t="s">
        <v>12</v>
      </c>
      <c r="I7" s="4" t="s">
        <v>18</v>
      </c>
      <c r="J7" s="4" t="s">
        <v>18</v>
      </c>
      <c r="K7" s="4" t="s">
        <v>18</v>
      </c>
      <c r="L7" s="4" t="s">
        <v>18</v>
      </c>
      <c r="M7" s="3"/>
      <c r="N7" s="1"/>
    </row>
    <row r="8" spans="1:16" x14ac:dyDescent="0.25">
      <c r="A8" s="60"/>
      <c r="B8" s="19" t="s">
        <v>11</v>
      </c>
      <c r="C8" s="19"/>
      <c r="D8" s="19"/>
      <c r="E8" s="19"/>
      <c r="F8" s="19"/>
      <c r="G8" s="3" t="s">
        <v>12</v>
      </c>
      <c r="H8" s="3" t="s">
        <v>12</v>
      </c>
      <c r="I8" s="2" t="s">
        <v>20</v>
      </c>
      <c r="J8" s="2" t="s">
        <v>20</v>
      </c>
      <c r="K8" s="2" t="s">
        <v>20</v>
      </c>
      <c r="L8" s="2" t="s">
        <v>20</v>
      </c>
      <c r="M8" s="3"/>
      <c r="N8" s="1"/>
    </row>
    <row r="9" spans="1:16" ht="15" customHeight="1" x14ac:dyDescent="0.25">
      <c r="A9" s="61"/>
      <c r="B9" s="19" t="s">
        <v>24</v>
      </c>
      <c r="C9" s="19"/>
      <c r="D9" s="19"/>
      <c r="E9" s="19"/>
      <c r="F9" s="19"/>
      <c r="G9" s="3" t="s">
        <v>12</v>
      </c>
      <c r="H9" s="3" t="s">
        <v>12</v>
      </c>
      <c r="I9" s="5">
        <v>1</v>
      </c>
      <c r="J9" s="5">
        <v>1</v>
      </c>
      <c r="K9" s="5">
        <v>1</v>
      </c>
      <c r="L9" s="5">
        <v>1</v>
      </c>
      <c r="M9" s="3"/>
      <c r="N9" s="3"/>
    </row>
    <row r="10" spans="1:16" x14ac:dyDescent="0.25">
      <c r="N10" s="17" t="s">
        <v>26</v>
      </c>
    </row>
    <row r="11" spans="1:16" x14ac:dyDescent="0.25">
      <c r="N11" s="18"/>
      <c r="P11" s="6"/>
    </row>
    <row r="12" spans="1:16" x14ac:dyDescent="0.25">
      <c r="N12" s="18"/>
    </row>
  </sheetData>
  <mergeCells count="14">
    <mergeCell ref="A1:K1"/>
    <mergeCell ref="L1:N1"/>
    <mergeCell ref="A2:F3"/>
    <mergeCell ref="G2:G3"/>
    <mergeCell ref="H2:J2"/>
    <mergeCell ref="K2:L2"/>
    <mergeCell ref="M2:M3"/>
    <mergeCell ref="N2:N3"/>
    <mergeCell ref="N10:N12"/>
    <mergeCell ref="A4:A9"/>
    <mergeCell ref="B4:N6"/>
    <mergeCell ref="B7:F7"/>
    <mergeCell ref="B8:F8"/>
    <mergeCell ref="B9:F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по раскрытию</vt:lpstr>
      <vt:lpstr>Таблица по раскрытию (2)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Vinter</dc:creator>
  <cp:lastModifiedBy>Bukin Evgeny</cp:lastModifiedBy>
  <cp:lastPrinted>2016-07-27T08:35:06Z</cp:lastPrinted>
  <dcterms:created xsi:type="dcterms:W3CDTF">2016-07-08T08:56:37Z</dcterms:created>
  <dcterms:modified xsi:type="dcterms:W3CDTF">2020-06-24T06:24:15Z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