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local.heel-russia.ru\dfs\Finance\Reporting\Reporting_2021\Раскрытие2020\"/>
    </mc:Choice>
  </mc:AlternateContent>
  <xr:revisionPtr revIDLastSave="0" documentId="13_ncr:1_{84583F81-0A12-4BA3-985A-47ABAB6A94A3}" xr6:coauthVersionLast="45" xr6:coauthVersionMax="45" xr10:uidLastSave="{00000000-0000-0000-0000-000000000000}"/>
  <bookViews>
    <workbookView xWindow="-108" yWindow="-108" windowWidth="23256" windowHeight="12576" xr2:uid="{00000000-000D-0000-FFFF-FFFF00000000}"/>
  </bookViews>
  <sheets>
    <sheet name="Лист1" sheetId="1" r:id="rId1"/>
  </sheets>
  <calcPr calcId="191029" refMode="R1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N24" i="1" l="1"/>
  <c r="N25" i="1"/>
  <c r="N26" i="1"/>
  <c r="N27" i="1"/>
  <c r="N28" i="1"/>
  <c r="N29" i="1"/>
  <c r="N30" i="1"/>
  <c r="N31" i="1"/>
  <c r="N32" i="1"/>
  <c r="N33" i="1"/>
  <c r="N34" i="1"/>
  <c r="N35" i="1"/>
  <c r="N36" i="1"/>
  <c r="N37" i="1"/>
  <c r="N38" i="1"/>
  <c r="N39" i="1"/>
  <c r="N40" i="1"/>
  <c r="N41" i="1"/>
  <c r="N42" i="1"/>
  <c r="N43" i="1"/>
  <c r="N44" i="1"/>
  <c r="N45" i="1"/>
  <c r="N46" i="1"/>
  <c r="N47" i="1"/>
  <c r="N48" i="1"/>
  <c r="N49" i="1"/>
  <c r="N50" i="1"/>
  <c r="N51" i="1"/>
  <c r="N52" i="1"/>
  <c r="N53" i="1"/>
  <c r="N54" i="1"/>
  <c r="N55" i="1"/>
  <c r="N56" i="1"/>
  <c r="N57" i="1"/>
  <c r="N58" i="1"/>
  <c r="N59" i="1"/>
  <c r="N60" i="1"/>
  <c r="N61" i="1"/>
  <c r="N62" i="1"/>
  <c r="N63" i="1"/>
  <c r="N64" i="1"/>
  <c r="N65" i="1"/>
  <c r="N66" i="1"/>
  <c r="N67" i="1"/>
  <c r="N68" i="1"/>
  <c r="N69" i="1"/>
  <c r="N70" i="1"/>
  <c r="N71" i="1"/>
  <c r="N72" i="1"/>
  <c r="N73" i="1"/>
  <c r="N74" i="1"/>
  <c r="N75" i="1"/>
  <c r="N76" i="1"/>
  <c r="N77" i="1"/>
  <c r="N78" i="1"/>
  <c r="N79" i="1"/>
  <c r="N80" i="1"/>
  <c r="N81" i="1"/>
  <c r="N82" i="1"/>
  <c r="N83" i="1"/>
  <c r="N84" i="1"/>
  <c r="N85" i="1"/>
  <c r="N86" i="1"/>
  <c r="N87" i="1"/>
  <c r="N88" i="1"/>
  <c r="N89" i="1"/>
  <c r="N90" i="1"/>
  <c r="N22" i="1"/>
  <c r="N23" i="1"/>
  <c r="H91" i="1"/>
  <c r="N91" i="1" s="1"/>
  <c r="N98" i="1"/>
  <c r="N97" i="1"/>
  <c r="N92" i="1"/>
  <c r="L91" i="1"/>
  <c r="K91" i="1"/>
  <c r="J91" i="1"/>
  <c r="I91" i="1"/>
  <c r="G91" i="1"/>
  <c r="N21" i="1"/>
  <c r="N14" i="1"/>
</calcChain>
</file>

<file path=xl/sharedStrings.xml><?xml version="1.0" encoding="utf-8"?>
<sst xmlns="http://schemas.openxmlformats.org/spreadsheetml/2006/main" count="787" uniqueCount="101">
  <si>
    <r>
      <rPr>
        <sz val="11"/>
        <color rgb="FF000000"/>
        <rFont val="Calibri"/>
        <family val="2"/>
      </rPr>
      <t xml:space="preserve">Donations and grants made in favour of HCO </t>
    </r>
    <r>
      <rPr>
        <i/>
        <sz val="11"/>
        <color rgb="FF000000"/>
        <rFont val="Calibri"/>
        <family val="2"/>
      </rPr>
      <t>(sub-clause 7.3.2)</t>
    </r>
  </si>
  <si>
    <r>
      <rPr>
        <sz val="11"/>
        <color rgb="FF000000"/>
        <rFont val="Calibri"/>
        <family val="2"/>
      </rPr>
      <t xml:space="preserve">Coverage of expenses related to events organization </t>
    </r>
    <r>
      <rPr>
        <i/>
        <sz val="11"/>
        <color rgb="FF000000"/>
        <rFont val="Calibri"/>
        <family val="2"/>
      </rPr>
      <t>(sub-clause 7.3.2.)</t>
    </r>
  </si>
  <si>
    <r>
      <rPr>
        <sz val="11"/>
        <color rgb="FF000000"/>
        <rFont val="Calibri"/>
        <family val="2"/>
      </rPr>
      <t xml:space="preserve">Payments for Services Rendering and Consulting </t>
    </r>
    <r>
      <rPr>
        <i/>
        <sz val="11"/>
        <color rgb="FF000000"/>
        <rFont val="Calibri"/>
        <family val="2"/>
      </rPr>
      <t>(sub-clauses 7.3.2 &amp; 7.3.3)</t>
    </r>
  </si>
  <si>
    <r>
      <rPr>
        <b/>
        <sz val="11"/>
        <color rgb="FF000000"/>
        <rFont val="Calibri"/>
        <family val="2"/>
      </rPr>
      <t>FINAL TOTAL AMOUNT</t>
    </r>
    <r>
      <rPr>
        <sz val="11"/>
        <color rgb="FF000000"/>
        <rFont val="Calibri"/>
        <family val="2"/>
      </rPr>
      <t xml:space="preserve"> </t>
    </r>
  </si>
  <si>
    <r>
      <rPr>
        <sz val="11"/>
        <color theme="1"/>
        <rFont val="Calibri"/>
        <family val="2"/>
        <charset val="204"/>
        <scheme val="minor"/>
      </rPr>
      <t>Sponsorship agreements with HCO/third parties attracted by HCO for event organization</t>
    </r>
  </si>
  <si>
    <r>
      <rPr>
        <sz val="11"/>
        <color theme="1"/>
        <rFont val="Calibri"/>
        <family val="2"/>
        <charset val="204"/>
        <scheme val="minor"/>
      </rPr>
      <t>Registration Fees</t>
    </r>
  </si>
  <si>
    <r>
      <rPr>
        <sz val="11"/>
        <color theme="1"/>
        <rFont val="Calibri"/>
        <family val="2"/>
        <charset val="204"/>
        <scheme val="minor"/>
      </rPr>
      <t>Travel and Accommodation</t>
    </r>
  </si>
  <si>
    <r>
      <rPr>
        <sz val="11"/>
        <color theme="1"/>
        <rFont val="Calibri"/>
        <family val="2"/>
        <charset val="204"/>
        <scheme val="minor"/>
      </rPr>
      <t>Payments for Services Rendering and Consulting</t>
    </r>
  </si>
  <si>
    <r>
      <rPr>
        <sz val="11"/>
        <color theme="1"/>
        <rFont val="Calibri"/>
        <family val="2"/>
        <charset val="204"/>
        <scheme val="minor"/>
      </rPr>
      <t>Expenses associated with service rendering and consulting agreements, including travel and accommodation expenses, provided for in the agreement</t>
    </r>
  </si>
  <si>
    <r>
      <rPr>
        <b/>
        <sz val="14"/>
        <color theme="1"/>
        <rFont val="Calibri"/>
        <family val="2"/>
        <charset val="204"/>
        <scheme val="minor"/>
      </rPr>
      <t>HEALTH CARE PROFESSIONALS (HCP)</t>
    </r>
  </si>
  <si>
    <r>
      <rPr>
        <sz val="11"/>
        <color theme="0"/>
        <rFont val="Calibri"/>
        <family val="2"/>
        <charset val="204"/>
        <scheme val="minor"/>
      </rPr>
      <t xml:space="preserve">INDIVIDUAL DISCLOSURE </t>
    </r>
  </si>
  <si>
    <r>
      <rPr>
        <sz val="11"/>
        <color theme="1"/>
        <rFont val="Calibri"/>
        <family val="2"/>
        <charset val="204"/>
        <scheme val="minor"/>
      </rPr>
      <t>Total amount related to the transfer of valuables made in favour of such recipients (HCP) – sub-clause 7.3.4</t>
    </r>
  </si>
  <si>
    <r>
      <rPr>
        <sz val="11"/>
        <color theme="1"/>
        <rFont val="Calibri"/>
        <family val="2"/>
        <charset val="204"/>
        <scheme val="minor"/>
      </rPr>
      <t>not applicable</t>
    </r>
  </si>
  <si>
    <r>
      <rPr>
        <sz val="11"/>
        <color theme="1"/>
        <rFont val="Calibri"/>
        <family val="2"/>
        <charset val="204"/>
        <scheme val="minor"/>
      </rPr>
      <t xml:space="preserve">Number of recipients, whose information is disclosed individually </t>
    </r>
  </si>
  <si>
    <r>
      <rPr>
        <sz val="11"/>
        <color theme="1"/>
        <rFont val="Calibri"/>
        <family val="2"/>
        <charset val="204"/>
        <scheme val="minor"/>
      </rPr>
      <t>% of individual recipients of the total number of health care professionals – sub-clause 7.3.4.</t>
    </r>
  </si>
  <si>
    <r>
      <rPr>
        <sz val="11"/>
        <color theme="1"/>
        <rFont val="Calibri"/>
        <family val="2"/>
        <charset val="204"/>
        <scheme val="minor"/>
      </rPr>
      <t>%</t>
    </r>
  </si>
  <si>
    <r>
      <rPr>
        <sz val="11"/>
        <color theme="1"/>
        <rFont val="Calibri"/>
        <family val="2"/>
        <charset val="204"/>
        <scheme val="minor"/>
      </rPr>
      <t>Number of recipients, whose information is disclosed in general, – sub-clause 7.3.4</t>
    </r>
  </si>
  <si>
    <r>
      <rPr>
        <sz val="11"/>
        <color theme="1"/>
        <rFont val="Calibri"/>
        <family val="2"/>
        <charset val="204"/>
        <scheme val="minor"/>
      </rPr>
      <t>% of aggregated recipients of the total number of health care professionals – sub-clause 7.3.4.</t>
    </r>
  </si>
  <si>
    <r>
      <rPr>
        <b/>
        <sz val="14"/>
        <color theme="1"/>
        <rFont val="Calibri"/>
        <family val="2"/>
        <charset val="204"/>
        <scheme val="minor"/>
      </rPr>
      <t>HEALTH CARE ORGANIZATIONS (HCO)</t>
    </r>
  </si>
  <si>
    <r>
      <rPr>
        <b/>
        <sz val="14"/>
        <color theme="1"/>
        <rFont val="Calibri"/>
        <family val="2"/>
        <charset val="204"/>
        <scheme val="minor"/>
      </rPr>
      <t>RESEARCH AND DEVELOPMENT</t>
    </r>
  </si>
  <si>
    <r>
      <rPr>
        <sz val="11"/>
        <color theme="0"/>
        <rFont val="Calibri"/>
        <family val="2"/>
        <charset val="204"/>
        <scheme val="minor"/>
      </rPr>
      <t>GENERAL DISCLOSURE</t>
    </r>
  </si>
  <si>
    <r>
      <rPr>
        <sz val="11"/>
        <color theme="1"/>
        <rFont val="Calibri"/>
        <family val="2"/>
        <charset val="204"/>
        <scheme val="minor"/>
      </rPr>
      <t>Transfer of values in connection with research and development (sub-clause 7.3.6)</t>
    </r>
  </si>
  <si>
    <r>
      <rPr>
        <sz val="11"/>
        <rFont val="Calibri"/>
        <family val="2"/>
        <charset val="204"/>
        <scheme val="minor"/>
      </rPr>
      <t>Amount of values transfered for research and development</t>
    </r>
  </si>
  <si>
    <t>not applicable</t>
  </si>
  <si>
    <t>Total amount related to the transfer of valuables made in favour of such recipients (HCO) – sub-clause 7.3.4</t>
  </si>
  <si>
    <t xml:space="preserve">Number of recipients, whose information is disclosed individually </t>
  </si>
  <si>
    <t>% of individual recipients of the total number of health care organizations – sub-clause 7.3.4.</t>
  </si>
  <si>
    <t>%</t>
  </si>
  <si>
    <t>AGGREGATED DISCLOSURE OF INFORMATION regarding the values transferred by HCO, since information cannot be legally disclosed on a case-by-case basis</t>
  </si>
  <si>
    <t>Number of recipients, whose information is disclosed in general, – sub-clause 7.3.4</t>
  </si>
  <si>
    <t>% of aggregated recipients of the total number of health care organizations – sub-clause 7.3.4.</t>
  </si>
  <si>
    <t>AGGREGATED DISCLOSURE OF INFORMATION regarding the values transferred by HCP, since information cannot be legally disclosed on a case-by-case basis</t>
  </si>
  <si>
    <t>Association of Pediatricians</t>
  </si>
  <si>
    <t>Association of Healthcare Professionals, Non-Profit Organization</t>
  </si>
  <si>
    <t xml:space="preserve">Kuban Doctors Union, Non-Profit Organization </t>
  </si>
  <si>
    <t xml:space="preserve"> MedArtiK, LLC</t>
  </si>
  <si>
    <t xml:space="preserve">
Republican Branch of the Union of Pediatricians of Russia</t>
  </si>
  <si>
    <t>Interventional Medicine Academy, Autonomous Non-Profit Organization</t>
  </si>
  <si>
    <t>Pharmprosvet, Autonomous Non-Profit Organization of Additional Vocational Education</t>
  </si>
  <si>
    <t>Center for Innovative Development of Pharmacology, Autonomous Non-Profit Organization</t>
  </si>
  <si>
    <t xml:space="preserve">Association of Pediatricians of Moscow Region </t>
  </si>
  <si>
    <t>Association of Otorhinolaryngologists of Sverdlovsk Region</t>
  </si>
  <si>
    <t>Quality Medical Technologies Association</t>
  </si>
  <si>
    <t>Association of Physicians for Professional Development Assisting</t>
  </si>
  <si>
    <t>ASSOCIATION OF INTERDISCIPLINARY MEDICINE</t>
  </si>
  <si>
    <t>Association of Practicing Doctors</t>
  </si>
  <si>
    <t>Association of Orthopedic Traumatologists</t>
  </si>
  <si>
    <t>Chief Freelance Specialist in Sports Medicine, Ministry of Health of Krasnodar Krai</t>
  </si>
  <si>
    <t>Chief Freelance Specialist in Rheumatology of Rostov Region, Ministry of Health of the Russian Federation</t>
  </si>
  <si>
    <t xml:space="preserve">Chief Neurologist of Yekaterinburg, City Health Department (Yekaterinburg) </t>
  </si>
  <si>
    <t>INTERNATIONAL BUSINESS CENTER, LLC</t>
  </si>
  <si>
    <t>Kazan State Medical Academy – Branch of Russian Medical Academy of Continuing Professional Education of the Ministry of Health of the Russian Federation, Federal State Budgetary Educational Institution of Additional Professional Education</t>
  </si>
  <si>
    <t>Kazan State Medical University</t>
  </si>
  <si>
    <t>Ye. M. Lepsky Department of Pediatrics and Neonatology of KSMA– Branch of Russian Medical Academy of Continuing Professional Education of the Ministry of Health of the Russian Federation, Federal State Budgetary Educational Institution of Additional Professional Education</t>
  </si>
  <si>
    <t>Kuban State Medical University</t>
  </si>
  <si>
    <t>League of Pharmaceutical Professionals</t>
  </si>
  <si>
    <t>Pitirim Sorokin Syktyvkar State University, Federal State Budgetary Educational Institution of Higher Education</t>
  </si>
  <si>
    <t>Ministry of Health of the Kaliningrad Region</t>
  </si>
  <si>
    <t>Ministry of Health of Samara Region</t>
  </si>
  <si>
    <t>Russian Association of Pediatric Centers, Municipal Organization</t>
  </si>
  <si>
    <t>I.I. Mechnikov Research Institute of Vaccines and Sera</t>
  </si>
  <si>
    <t>RESEARCH CLINICAL INSTITUTE OF OTORHINOLARYNGOLOGY NAMED AFTER L. I. SVERZHEVSKY</t>
  </si>
  <si>
    <t>National Scientific Society of Infection Disease Doctors</t>
  </si>
  <si>
    <t>Volga Federal Region Doctors Association, Nizhny Novgorod Regional Public Organization</t>
  </si>
  <si>
    <t>Samara Regional Association of Physicians, Public Organization</t>
  </si>
  <si>
    <t>Kuban Society of Otolaryngologists</t>
  </si>
  <si>
    <t>Malkor, LLC</t>
  </si>
  <si>
    <t>MEDZNANIA, LLC</t>
  </si>
  <si>
    <t>Media Medici, LLC</t>
  </si>
  <si>
    <t>Praktika, LLC</t>
  </si>
  <si>
    <t>Antares Media, LLC</t>
  </si>
  <si>
    <t>Infomedfarm Dialog, Information-Exhibition Agency (LLC)</t>
  </si>
  <si>
    <t>Meditsinsky MIR, LLC</t>
  </si>
  <si>
    <t>RUSMEDICAL EVENT, LLC</t>
  </si>
  <si>
    <t>Professor Kalinchenko Clinic, LLC</t>
  </si>
  <si>
    <t>Medkon, LLC</t>
  </si>
  <si>
    <t>Open Independent Community of Orthopedic Traumatologists</t>
  </si>
  <si>
    <t>First Pavlov State Medical University, Saint Petersburg</t>
  </si>
  <si>
    <t>Republican Branch of the Union of Pediatricians of Russia</t>
  </si>
  <si>
    <t>Russian Homeopathic Society</t>
  </si>
  <si>
    <t>Samara State Medical University</t>
  </si>
  <si>
    <t>Medicine Support St. Petersburg Social Foundation</t>
  </si>
  <si>
    <t>Krasnodar Region Therapeutic Society</t>
  </si>
  <si>
    <t>Ural State University of Physical Culture</t>
  </si>
  <si>
    <t>Training Center for Integrative Technologies</t>
  </si>
  <si>
    <t xml:space="preserve">Moscow State University of Medicine and Dentistry named after A.I. Evdokimov, Federal State Budgetary Educational Institution of Higher Education </t>
  </si>
  <si>
    <t>Privolzhsky Research Medical University, Federal State Budgetary Educational Institution of Higher Education</t>
  </si>
  <si>
    <t>Pirogov Russian National Research Medical University, Federal State Budgetary Educational Institution of Higher Education</t>
  </si>
  <si>
    <t>Ural State Medical University, Federal State Budgetary Educational Institution of Higher Education</t>
  </si>
  <si>
    <t>Ural State University of Physical Culture, Federal State Budgetary Educational Institution of Higher Education</t>
  </si>
  <si>
    <t>Central Clinical Hospital with Polyclinic, Federal State Budgetary Institution</t>
  </si>
  <si>
    <t>Homeopathy Center of St. Petersburg</t>
  </si>
  <si>
    <t>Your Health Educational Center, Private Institution of Additional Education</t>
  </si>
  <si>
    <t>Ministry of Health of the Russian Federation</t>
  </si>
  <si>
    <t>Department of Continuing Medical Education of Medical Institute, Peoples' Friendship University of Russia</t>
  </si>
  <si>
    <t>Scientific and Practical Center for Child Psychoneurology, Moscow Health Department</t>
  </si>
  <si>
    <t>Department of Neurology and Manual Therapy, Department of Post-Graduate Education</t>
  </si>
  <si>
    <t>Department of Organization of Medical Care for Adult Population, Ministry of Health of Chelyabinsk Region</t>
  </si>
  <si>
    <t>Russian Medical Academy of Continuing Professional Education, Federal State Budgetary Educational Institution of Additional Professional Education</t>
  </si>
  <si>
    <t>Society of Pharmacogenetics, Pharmacokinetics and Personalized Therapy</t>
  </si>
  <si>
    <t>Chief Freelance Specialist-Pediatrician of the Ministry of Health of Krasnodar Krai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</si>
</sst>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charset val="204"/>
      <scheme val="minor"/>
    </font>
    <font>
      <sz val="11"/>
      <color theme="1"/>
      <name val="Calibri"/>
      <family val="2"/>
      <charset val="204"/>
      <scheme val="minor"/>
    </font>
    <font>
      <b/>
      <sz val="11"/>
      <color theme="0"/>
      <name val="Calibri"/>
      <family val="2"/>
      <charset val="204"/>
      <scheme val="minor"/>
    </font>
    <font>
      <b/>
      <sz val="11"/>
      <color theme="1"/>
      <name val="Calibri"/>
      <family val="2"/>
      <charset val="204"/>
      <scheme val="minor"/>
    </font>
    <font>
      <sz val="11"/>
      <color theme="0"/>
      <name val="Calibri"/>
      <family val="2"/>
      <charset val="204"/>
      <scheme val="minor"/>
    </font>
    <font>
      <b/>
      <sz val="16"/>
      <color theme="1"/>
      <name val="Calibri"/>
      <family val="2"/>
      <charset val="204"/>
      <scheme val="minor"/>
    </font>
    <font>
      <sz val="11"/>
      <color rgb="FF000000"/>
      <name val="Calibri"/>
      <family val="2"/>
    </font>
    <font>
      <i/>
      <sz val="11"/>
      <color rgb="FF000000"/>
      <name val="Calibri"/>
      <family val="2"/>
    </font>
    <font>
      <b/>
      <sz val="11"/>
      <color rgb="FF000000"/>
      <name val="Calibri"/>
      <family val="2"/>
    </font>
    <font>
      <b/>
      <sz val="14"/>
      <color theme="1"/>
      <name val="Calibri"/>
      <family val="2"/>
      <charset val="204"/>
      <scheme val="minor"/>
    </font>
    <font>
      <sz val="11"/>
      <name val="Calibri"/>
      <family val="2"/>
      <charset val="204"/>
      <scheme val="minor"/>
    </font>
  </fonts>
  <fills count="7">
    <fill>
      <patternFill patternType="none"/>
    </fill>
    <fill>
      <patternFill patternType="gray125"/>
    </fill>
    <fill>
      <patternFill patternType="solid">
        <fgColor theme="0" tint="-0.14996795556505021"/>
        <bgColor indexed="64"/>
      </patternFill>
    </fill>
    <fill>
      <patternFill patternType="solid">
        <fgColor theme="5" tint="0.39997558519241921"/>
        <bgColor indexed="64"/>
      </patternFill>
    </fill>
    <fill>
      <patternFill patternType="solid">
        <fgColor theme="9" tint="-0.249977111117893"/>
        <bgColor indexed="64"/>
      </patternFill>
    </fill>
    <fill>
      <patternFill patternType="solid">
        <fgColor theme="4"/>
        <bgColor indexed="64"/>
      </patternFill>
    </fill>
    <fill>
      <patternFill patternType="solid">
        <fgColor theme="5"/>
        <bgColor indexed="64"/>
      </patternFill>
    </fill>
  </fills>
  <borders count="16">
    <border>
      <left/>
      <right/>
      <top/>
      <bottom/>
      <diagonal/>
    </border>
    <border>
      <left/>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top/>
      <bottom/>
      <diagonal/>
    </border>
    <border>
      <left/>
      <right style="thin">
        <color auto="1"/>
      </right>
      <top/>
      <bottom/>
      <diagonal/>
    </border>
  </borders>
  <cellStyleXfs count="2">
    <xf numFmtId="0" fontId="0" fillId="0" borderId="0"/>
    <xf numFmtId="0" fontId="1" fillId="0" borderId="0"/>
  </cellStyleXfs>
  <cellXfs count="97">
    <xf numFmtId="0" fontId="0" fillId="0" borderId="0" xfId="0"/>
    <xf numFmtId="0" fontId="0" fillId="0" borderId="12" xfId="1" applyFont="1" applyBorder="1" applyAlignment="1">
      <alignment wrapText="1"/>
    </xf>
    <xf numFmtId="0" fontId="0" fillId="0" borderId="12" xfId="1" applyFont="1" applyBorder="1"/>
    <xf numFmtId="3" fontId="0" fillId="0" borderId="12" xfId="1" applyNumberFormat="1" applyFont="1" applyBorder="1" applyAlignment="1">
      <alignment wrapText="1"/>
    </xf>
    <xf numFmtId="0" fontId="0" fillId="2" borderId="12" xfId="1" applyFont="1" applyFill="1" applyBorder="1"/>
    <xf numFmtId="9" fontId="0" fillId="0" borderId="12" xfId="1" applyNumberFormat="1" applyFont="1" applyBorder="1" applyAlignment="1">
      <alignment wrapText="1"/>
    </xf>
    <xf numFmtId="3" fontId="0" fillId="0" borderId="12" xfId="1" applyNumberFormat="1" applyFont="1" applyBorder="1"/>
    <xf numFmtId="9" fontId="0" fillId="2" borderId="12" xfId="1" applyNumberFormat="1" applyFont="1" applyFill="1" applyBorder="1"/>
    <xf numFmtId="0" fontId="0" fillId="0" borderId="0" xfId="1" applyFont="1" applyAlignment="1">
      <alignment wrapText="1"/>
    </xf>
    <xf numFmtId="0" fontId="1" fillId="0" borderId="12" xfId="1" applyBorder="1"/>
    <xf numFmtId="3" fontId="1" fillId="0" borderId="12" xfId="1" applyNumberFormat="1" applyBorder="1"/>
    <xf numFmtId="3" fontId="0" fillId="0" borderId="12" xfId="0" applyNumberFormat="1" applyBorder="1" applyAlignment="1">
      <alignment wrapText="1"/>
    </xf>
    <xf numFmtId="3" fontId="0" fillId="0" borderId="0" xfId="0" applyNumberFormat="1"/>
    <xf numFmtId="0" fontId="1" fillId="0" borderId="12" xfId="1" applyBorder="1"/>
    <xf numFmtId="0" fontId="0" fillId="0" borderId="12" xfId="0" applyBorder="1"/>
    <xf numFmtId="1" fontId="0" fillId="0" borderId="12" xfId="0" applyNumberFormat="1" applyBorder="1"/>
    <xf numFmtId="0" fontId="0" fillId="0" borderId="12" xfId="0" applyBorder="1" applyAlignment="1">
      <alignment wrapText="1"/>
    </xf>
    <xf numFmtId="0" fontId="1" fillId="0" borderId="6" xfId="1" applyBorder="1"/>
    <xf numFmtId="0" fontId="1" fillId="0" borderId="7" xfId="1" applyBorder="1"/>
    <xf numFmtId="0" fontId="1" fillId="0" borderId="8" xfId="1" applyBorder="1"/>
    <xf numFmtId="0" fontId="1" fillId="0" borderId="6" xfId="1" applyBorder="1" applyAlignment="1">
      <alignment wrapText="1"/>
    </xf>
    <xf numFmtId="0" fontId="1" fillId="0" borderId="7" xfId="1" applyBorder="1" applyAlignment="1">
      <alignment wrapText="1"/>
    </xf>
    <xf numFmtId="0" fontId="1" fillId="0" borderId="8" xfId="1" applyBorder="1" applyAlignment="1">
      <alignment wrapText="1"/>
    </xf>
    <xf numFmtId="0" fontId="1" fillId="0" borderId="6" xfId="1" applyBorder="1" applyAlignment="1">
      <alignment vertical="top" wrapText="1"/>
    </xf>
    <xf numFmtId="0" fontId="1" fillId="0" borderId="7" xfId="1" applyBorder="1" applyAlignment="1">
      <alignment vertical="top" wrapText="1"/>
    </xf>
    <xf numFmtId="0" fontId="1" fillId="0" borderId="8" xfId="1" applyBorder="1" applyAlignment="1">
      <alignment vertical="top" wrapText="1"/>
    </xf>
    <xf numFmtId="3" fontId="3" fillId="3" borderId="12" xfId="1" applyNumberFormat="1" applyFont="1" applyFill="1" applyBorder="1" applyAlignment="1">
      <alignment horizontal="center" vertical="center" wrapText="1"/>
    </xf>
    <xf numFmtId="0" fontId="3" fillId="3" borderId="12" xfId="1" applyFont="1" applyFill="1" applyBorder="1" applyAlignment="1">
      <alignment horizontal="center" vertical="center" wrapText="1"/>
    </xf>
    <xf numFmtId="0" fontId="9" fillId="6" borderId="6" xfId="1" applyFont="1" applyFill="1" applyBorder="1" applyAlignment="1">
      <alignment horizontal="center"/>
    </xf>
    <xf numFmtId="0" fontId="9" fillId="6" borderId="7" xfId="1" applyFont="1" applyFill="1" applyBorder="1" applyAlignment="1">
      <alignment horizontal="center"/>
    </xf>
    <xf numFmtId="0" fontId="9" fillId="6" borderId="8" xfId="1" applyFont="1" applyFill="1" applyBorder="1" applyAlignment="1">
      <alignment horizontal="center"/>
    </xf>
    <xf numFmtId="0" fontId="2" fillId="6" borderId="5" xfId="1" applyFont="1" applyFill="1" applyBorder="1" applyAlignment="1">
      <alignment horizontal="left" vertical="center" textRotation="90" wrapText="1"/>
    </xf>
    <xf numFmtId="0" fontId="2" fillId="6" borderId="13" xfId="1" applyFont="1" applyFill="1" applyBorder="1" applyAlignment="1">
      <alignment horizontal="left" vertical="center" textRotation="90" wrapText="1"/>
    </xf>
    <xf numFmtId="0" fontId="2" fillId="6" borderId="11" xfId="1" applyFont="1" applyFill="1" applyBorder="1" applyAlignment="1">
      <alignment horizontal="left" vertical="center" textRotation="90" wrapText="1"/>
    </xf>
    <xf numFmtId="0" fontId="4" fillId="6" borderId="2" xfId="1" applyFont="1" applyFill="1" applyBorder="1" applyAlignment="1">
      <alignment horizontal="left" wrapText="1"/>
    </xf>
    <xf numFmtId="0" fontId="4" fillId="6" borderId="3" xfId="1" applyFont="1" applyFill="1" applyBorder="1" applyAlignment="1">
      <alignment horizontal="left" wrapText="1"/>
    </xf>
    <xf numFmtId="0" fontId="4" fillId="6" borderId="4" xfId="1" applyFont="1" applyFill="1" applyBorder="1" applyAlignment="1">
      <alignment horizontal="left" wrapText="1"/>
    </xf>
    <xf numFmtId="0" fontId="4" fillId="6" borderId="14" xfId="1" applyFont="1" applyFill="1" applyBorder="1" applyAlignment="1">
      <alignment horizontal="left" wrapText="1"/>
    </xf>
    <xf numFmtId="0" fontId="4" fillId="6" borderId="0" xfId="1" applyFont="1" applyFill="1" applyBorder="1" applyAlignment="1">
      <alignment horizontal="left" wrapText="1"/>
    </xf>
    <xf numFmtId="0" fontId="4" fillId="6" borderId="15" xfId="1" applyFont="1" applyFill="1" applyBorder="1" applyAlignment="1">
      <alignment horizontal="left" wrapText="1"/>
    </xf>
    <xf numFmtId="0" fontId="4" fillId="6" borderId="9" xfId="1" applyFont="1" applyFill="1" applyBorder="1" applyAlignment="1">
      <alignment horizontal="left" wrapText="1"/>
    </xf>
    <xf numFmtId="0" fontId="4" fillId="6" borderId="1" xfId="1" applyFont="1" applyFill="1" applyBorder="1" applyAlignment="1">
      <alignment horizontal="left" wrapText="1"/>
    </xf>
    <xf numFmtId="0" fontId="4" fillId="6" borderId="10" xfId="1" applyFont="1" applyFill="1" applyBorder="1" applyAlignment="1">
      <alignment horizontal="left" wrapText="1"/>
    </xf>
    <xf numFmtId="0" fontId="0" fillId="0" borderId="2" xfId="1" applyFont="1" applyBorder="1" applyAlignment="1">
      <alignment horizontal="left" vertical="center" wrapText="1"/>
    </xf>
    <xf numFmtId="0" fontId="0" fillId="0" borderId="3" xfId="1" applyFont="1" applyBorder="1" applyAlignment="1">
      <alignment horizontal="left" vertical="center" wrapText="1"/>
    </xf>
    <xf numFmtId="0" fontId="0" fillId="0" borderId="4" xfId="1" applyFont="1" applyBorder="1" applyAlignment="1">
      <alignment horizontal="left" vertical="center" wrapText="1"/>
    </xf>
    <xf numFmtId="0" fontId="0" fillId="0" borderId="14" xfId="1" applyFont="1" applyBorder="1" applyAlignment="1">
      <alignment horizontal="left" vertical="center" wrapText="1"/>
    </xf>
    <xf numFmtId="0" fontId="0" fillId="0" borderId="0" xfId="1" applyFont="1" applyBorder="1" applyAlignment="1">
      <alignment horizontal="left" vertical="center" wrapText="1"/>
    </xf>
    <xf numFmtId="0" fontId="0" fillId="0" borderId="15" xfId="1" applyFont="1" applyBorder="1" applyAlignment="1">
      <alignment horizontal="left" vertical="center" wrapText="1"/>
    </xf>
    <xf numFmtId="0" fontId="0" fillId="0" borderId="9" xfId="1" applyFont="1" applyBorder="1" applyAlignment="1">
      <alignment horizontal="left" vertical="center" wrapText="1"/>
    </xf>
    <xf numFmtId="0" fontId="0" fillId="0" borderId="1" xfId="1" applyFont="1" applyBorder="1" applyAlignment="1">
      <alignment horizontal="left" vertical="center" wrapText="1"/>
    </xf>
    <xf numFmtId="0" fontId="0" fillId="0" borderId="10" xfId="1" applyFont="1" applyBorder="1" applyAlignment="1">
      <alignment horizontal="left" vertical="center" wrapText="1"/>
    </xf>
    <xf numFmtId="3" fontId="10" fillId="0" borderId="5" xfId="1" applyNumberFormat="1" applyFont="1" applyBorder="1" applyAlignment="1">
      <alignment horizontal="center" vertical="center" wrapText="1"/>
    </xf>
    <xf numFmtId="3" fontId="10" fillId="0" borderId="13" xfId="1" applyNumberFormat="1" applyFont="1" applyBorder="1" applyAlignment="1">
      <alignment horizontal="center" vertical="center" wrapText="1"/>
    </xf>
    <xf numFmtId="3" fontId="10" fillId="0" borderId="11" xfId="1" applyNumberFormat="1" applyFont="1" applyBorder="1" applyAlignment="1">
      <alignment horizontal="center" vertical="center" wrapText="1"/>
    </xf>
    <xf numFmtId="0" fontId="0" fillId="0" borderId="5" xfId="1" applyFont="1" applyBorder="1"/>
    <xf numFmtId="0" fontId="0" fillId="0" borderId="13" xfId="1" applyFont="1" applyBorder="1"/>
    <xf numFmtId="0" fontId="0" fillId="0" borderId="11" xfId="1" applyFont="1" applyBorder="1"/>
    <xf numFmtId="0" fontId="2" fillId="5" borderId="5" xfId="1" applyFont="1" applyFill="1" applyBorder="1" applyAlignment="1">
      <alignment horizontal="left" vertical="center" textRotation="90" wrapText="1"/>
    </xf>
    <xf numFmtId="0" fontId="2" fillId="5" borderId="13" xfId="1" applyFont="1" applyFill="1" applyBorder="1" applyAlignment="1">
      <alignment horizontal="left" vertical="center" textRotation="90" wrapText="1"/>
    </xf>
    <xf numFmtId="0" fontId="2" fillId="5" borderId="11" xfId="1" applyFont="1" applyFill="1" applyBorder="1" applyAlignment="1">
      <alignment horizontal="left" vertical="center" textRotation="90" wrapText="1"/>
    </xf>
    <xf numFmtId="0" fontId="1" fillId="0" borderId="2" xfId="1" applyBorder="1"/>
    <xf numFmtId="0" fontId="1" fillId="0" borderId="3" xfId="1" applyBorder="1"/>
    <xf numFmtId="0" fontId="1" fillId="0" borderId="4" xfId="1" applyBorder="1"/>
    <xf numFmtId="0" fontId="1" fillId="0" borderId="14" xfId="1" applyBorder="1"/>
    <xf numFmtId="0" fontId="1" fillId="0" borderId="0" xfId="1" applyBorder="1"/>
    <xf numFmtId="0" fontId="1" fillId="0" borderId="15" xfId="1" applyBorder="1"/>
    <xf numFmtId="0" fontId="1" fillId="0" borderId="9" xfId="1" applyBorder="1"/>
    <xf numFmtId="0" fontId="1" fillId="0" borderId="1" xfId="1" applyBorder="1"/>
    <xf numFmtId="0" fontId="1" fillId="0" borderId="10" xfId="1" applyBorder="1"/>
    <xf numFmtId="0" fontId="4" fillId="5" borderId="12" xfId="1" applyFont="1" applyFill="1" applyBorder="1" applyAlignment="1">
      <alignment horizontal="left" wrapText="1"/>
    </xf>
    <xf numFmtId="0" fontId="0" fillId="0" borderId="1" xfId="1" applyFont="1" applyBorder="1" applyAlignment="1">
      <alignment horizontal="left"/>
    </xf>
    <xf numFmtId="0" fontId="5" fillId="0" borderId="1" xfId="1" applyFont="1" applyBorder="1" applyAlignment="1">
      <alignment horizontal="left"/>
    </xf>
    <xf numFmtId="0" fontId="0" fillId="0" borderId="2" xfId="1" applyFont="1" applyBorder="1" applyAlignment="1">
      <alignment horizontal="center"/>
    </xf>
    <xf numFmtId="0" fontId="0" fillId="0" borderId="3" xfId="1" applyFont="1" applyBorder="1" applyAlignment="1">
      <alignment horizontal="center"/>
    </xf>
    <xf numFmtId="0" fontId="0" fillId="0" borderId="4" xfId="1" applyFont="1" applyBorder="1" applyAlignment="1">
      <alignment horizontal="center"/>
    </xf>
    <xf numFmtId="0" fontId="0" fillId="0" borderId="9" xfId="1" applyFont="1" applyBorder="1" applyAlignment="1">
      <alignment horizontal="center"/>
    </xf>
    <xf numFmtId="0" fontId="0" fillId="0" borderId="1" xfId="1" applyFont="1" applyBorder="1" applyAlignment="1">
      <alignment horizontal="center"/>
    </xf>
    <xf numFmtId="0" fontId="0" fillId="0" borderId="10" xfId="1" applyFont="1" applyBorder="1" applyAlignment="1">
      <alignment horizontal="center"/>
    </xf>
    <xf numFmtId="0" fontId="0" fillId="0" borderId="5" xfId="1" applyFont="1" applyBorder="1" applyAlignment="1">
      <alignment horizontal="center" vertical="top" wrapText="1"/>
    </xf>
    <xf numFmtId="0" fontId="0" fillId="0" borderId="11" xfId="1" applyFont="1" applyBorder="1" applyAlignment="1">
      <alignment horizontal="center" vertical="top" wrapText="1"/>
    </xf>
    <xf numFmtId="0" fontId="0" fillId="0" borderId="6" xfId="1" applyFont="1" applyBorder="1" applyAlignment="1">
      <alignment horizontal="left" wrapText="1"/>
    </xf>
    <xf numFmtId="0" fontId="0" fillId="0" borderId="7" xfId="1" applyFont="1" applyBorder="1" applyAlignment="1">
      <alignment horizontal="left" wrapText="1"/>
    </xf>
    <xf numFmtId="0" fontId="0" fillId="0" borderId="8" xfId="1" applyFont="1" applyBorder="1" applyAlignment="1">
      <alignment horizontal="left" wrapText="1"/>
    </xf>
    <xf numFmtId="0" fontId="0" fillId="2" borderId="5" xfId="1" applyFont="1" applyFill="1" applyBorder="1" applyAlignment="1">
      <alignment horizontal="center"/>
    </xf>
    <xf numFmtId="0" fontId="0" fillId="2" borderId="11" xfId="1" applyFont="1" applyFill="1" applyBorder="1" applyAlignment="1">
      <alignment horizontal="center"/>
    </xf>
    <xf numFmtId="0" fontId="9" fillId="5" borderId="6" xfId="1" applyFont="1" applyFill="1" applyBorder="1" applyAlignment="1">
      <alignment horizontal="center"/>
    </xf>
    <xf numFmtId="0" fontId="9" fillId="5" borderId="7" xfId="1" applyFont="1" applyFill="1" applyBorder="1" applyAlignment="1">
      <alignment horizontal="center"/>
    </xf>
    <xf numFmtId="0" fontId="9" fillId="5" borderId="8" xfId="1" applyFont="1" applyFill="1" applyBorder="1" applyAlignment="1">
      <alignment horizontal="center"/>
    </xf>
    <xf numFmtId="0" fontId="9" fillId="4" borderId="6" xfId="1" applyFont="1" applyFill="1" applyBorder="1" applyAlignment="1">
      <alignment horizontal="center"/>
    </xf>
    <xf numFmtId="0" fontId="9" fillId="4" borderId="7" xfId="1" applyFont="1" applyFill="1" applyBorder="1" applyAlignment="1">
      <alignment horizontal="center"/>
    </xf>
    <xf numFmtId="0" fontId="9" fillId="4" borderId="8" xfId="1" applyFont="1" applyFill="1" applyBorder="1" applyAlignment="1">
      <alignment horizontal="center"/>
    </xf>
    <xf numFmtId="0" fontId="2" fillId="4" borderId="5" xfId="1" applyFont="1" applyFill="1" applyBorder="1" applyAlignment="1">
      <alignment horizontal="left" vertical="center" textRotation="90" wrapText="1"/>
    </xf>
    <xf numFmtId="0" fontId="2" fillId="4" borderId="13" xfId="1" applyFont="1" applyFill="1" applyBorder="1" applyAlignment="1">
      <alignment horizontal="left" vertical="center" textRotation="90" wrapText="1"/>
    </xf>
    <xf numFmtId="0" fontId="2" fillId="4" borderId="11" xfId="1" applyFont="1" applyFill="1" applyBorder="1" applyAlignment="1">
      <alignment horizontal="left" vertical="center" textRotation="90" wrapText="1"/>
    </xf>
    <xf numFmtId="0" fontId="4" fillId="4" borderId="12" xfId="1" applyFont="1" applyFill="1" applyBorder="1" applyAlignment="1">
      <alignment horizontal="left" wrapText="1"/>
    </xf>
    <xf numFmtId="0" fontId="0" fillId="0" borderId="12" xfId="1" applyFont="1" applyBorder="1" applyAlignment="1">
      <alignment horizontal="left" wrapText="1"/>
    </xf>
  </cellXfs>
  <cellStyles count="2">
    <cellStyle name="Normal" xfId="1" xr:uid="{00000000-0005-0000-0000-000000000000}"/>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09"/>
  <sheetViews>
    <sheetView tabSelected="1" topLeftCell="A80" zoomScale="85" zoomScaleNormal="85" workbookViewId="0">
      <selection activeCell="I36" sqref="I36"/>
    </sheetView>
  </sheetViews>
  <sheetFormatPr defaultRowHeight="14.4" x14ac:dyDescent="0.3"/>
  <cols>
    <col min="6" max="6" width="95.109375" customWidth="1"/>
    <col min="7" max="7" width="22.88671875" customWidth="1"/>
    <col min="8" max="8" width="18" customWidth="1"/>
    <col min="9" max="9" width="20.33203125" customWidth="1"/>
    <col min="10" max="10" width="15.109375" customWidth="1"/>
    <col min="11" max="11" width="17.88671875" customWidth="1"/>
    <col min="12" max="12" width="18.44140625" customWidth="1"/>
    <col min="13" max="13" width="20.6640625" customWidth="1"/>
    <col min="14" max="14" width="13.44140625" customWidth="1"/>
  </cols>
  <sheetData>
    <row r="1" spans="1:14" ht="21" x14ac:dyDescent="0.4">
      <c r="A1" s="71"/>
      <c r="B1" s="71"/>
      <c r="C1" s="71"/>
      <c r="D1" s="71"/>
      <c r="E1" s="71"/>
      <c r="F1" s="71"/>
      <c r="G1" s="71"/>
      <c r="H1" s="71"/>
      <c r="I1" s="71"/>
      <c r="J1" s="71"/>
      <c r="K1" s="71"/>
      <c r="L1" s="72"/>
      <c r="M1" s="72"/>
      <c r="N1" s="72"/>
    </row>
    <row r="2" spans="1:14" x14ac:dyDescent="0.3">
      <c r="A2" s="73"/>
      <c r="B2" s="74"/>
      <c r="C2" s="74"/>
      <c r="D2" s="74"/>
      <c r="E2" s="74"/>
      <c r="F2" s="75"/>
      <c r="G2" s="79" t="s">
        <v>0</v>
      </c>
      <c r="H2" s="81" t="s">
        <v>1</v>
      </c>
      <c r="I2" s="82"/>
      <c r="J2" s="83"/>
      <c r="K2" s="81" t="s">
        <v>2</v>
      </c>
      <c r="L2" s="83"/>
      <c r="M2" s="84"/>
      <c r="N2" s="79" t="s">
        <v>3</v>
      </c>
    </row>
    <row r="3" spans="1:14" ht="162.75" customHeight="1" x14ac:dyDescent="0.3">
      <c r="A3" s="76"/>
      <c r="B3" s="77"/>
      <c r="C3" s="77"/>
      <c r="D3" s="77"/>
      <c r="E3" s="77"/>
      <c r="F3" s="78"/>
      <c r="G3" s="80"/>
      <c r="H3" s="1" t="s">
        <v>4</v>
      </c>
      <c r="I3" s="1" t="s">
        <v>5</v>
      </c>
      <c r="J3" s="2" t="s">
        <v>6</v>
      </c>
      <c r="K3" s="1" t="s">
        <v>7</v>
      </c>
      <c r="L3" s="1" t="s">
        <v>8</v>
      </c>
      <c r="M3" s="85"/>
      <c r="N3" s="80"/>
    </row>
    <row r="4" spans="1:14" ht="18" x14ac:dyDescent="0.35">
      <c r="A4" s="89" t="s">
        <v>9</v>
      </c>
      <c r="B4" s="90"/>
      <c r="C4" s="90"/>
      <c r="D4" s="90"/>
      <c r="E4" s="90"/>
      <c r="F4" s="90"/>
      <c r="G4" s="90"/>
      <c r="H4" s="90"/>
      <c r="I4" s="90"/>
      <c r="J4" s="90"/>
      <c r="K4" s="90"/>
      <c r="L4" s="90"/>
      <c r="M4" s="90"/>
      <c r="N4" s="91"/>
    </row>
    <row r="5" spans="1:14" ht="24" customHeight="1" x14ac:dyDescent="0.3">
      <c r="A5" s="92"/>
      <c r="B5" s="95" t="s">
        <v>10</v>
      </c>
      <c r="C5" s="95"/>
      <c r="D5" s="95"/>
      <c r="E5" s="95"/>
      <c r="F5" s="95"/>
      <c r="G5" s="95"/>
      <c r="H5" s="95"/>
      <c r="I5" s="95"/>
      <c r="J5" s="95"/>
      <c r="K5" s="95"/>
      <c r="L5" s="95"/>
      <c r="M5" s="95"/>
      <c r="N5" s="95"/>
    </row>
    <row r="6" spans="1:14" hidden="1" x14ac:dyDescent="0.3">
      <c r="A6" s="93"/>
      <c r="B6" s="95"/>
      <c r="C6" s="95"/>
      <c r="D6" s="95"/>
      <c r="E6" s="95"/>
      <c r="F6" s="95"/>
      <c r="G6" s="95"/>
      <c r="H6" s="95"/>
      <c r="I6" s="95"/>
      <c r="J6" s="95"/>
      <c r="K6" s="95"/>
      <c r="L6" s="95"/>
      <c r="M6" s="95"/>
      <c r="N6" s="95"/>
    </row>
    <row r="7" spans="1:14" hidden="1" x14ac:dyDescent="0.3">
      <c r="A7" s="93"/>
      <c r="B7" s="95"/>
      <c r="C7" s="95"/>
      <c r="D7" s="95"/>
      <c r="E7" s="95"/>
      <c r="F7" s="95"/>
      <c r="G7" s="95"/>
      <c r="H7" s="95"/>
      <c r="I7" s="95"/>
      <c r="J7" s="95"/>
      <c r="K7" s="95"/>
      <c r="L7" s="95"/>
      <c r="M7" s="95"/>
      <c r="N7" s="95"/>
    </row>
    <row r="8" spans="1:14" x14ac:dyDescent="0.3">
      <c r="A8" s="93"/>
      <c r="B8" s="96" t="s">
        <v>11</v>
      </c>
      <c r="C8" s="96"/>
      <c r="D8" s="96"/>
      <c r="E8" s="96"/>
      <c r="F8" s="96"/>
      <c r="G8" s="2" t="s">
        <v>12</v>
      </c>
      <c r="H8" s="2" t="s">
        <v>12</v>
      </c>
      <c r="I8" s="3" t="s">
        <v>12</v>
      </c>
      <c r="J8" s="3" t="s">
        <v>12</v>
      </c>
      <c r="K8" s="3" t="s">
        <v>12</v>
      </c>
      <c r="L8" s="3" t="s">
        <v>12</v>
      </c>
      <c r="M8" s="4"/>
      <c r="N8" s="2"/>
    </row>
    <row r="9" spans="1:14" x14ac:dyDescent="0.3">
      <c r="A9" s="93"/>
      <c r="B9" s="96" t="s">
        <v>13</v>
      </c>
      <c r="C9" s="96"/>
      <c r="D9" s="96"/>
      <c r="E9" s="96"/>
      <c r="F9" s="96"/>
      <c r="G9" s="2" t="s">
        <v>12</v>
      </c>
      <c r="H9" s="2" t="s">
        <v>12</v>
      </c>
      <c r="I9" s="3" t="s">
        <v>12</v>
      </c>
      <c r="J9" s="3" t="s">
        <v>12</v>
      </c>
      <c r="K9" s="3" t="s">
        <v>12</v>
      </c>
      <c r="L9" s="3" t="s">
        <v>12</v>
      </c>
      <c r="M9" s="4"/>
      <c r="N9" s="2"/>
    </row>
    <row r="10" spans="1:14" x14ac:dyDescent="0.3">
      <c r="A10" s="94"/>
      <c r="B10" s="96" t="s">
        <v>14</v>
      </c>
      <c r="C10" s="96"/>
      <c r="D10" s="96"/>
      <c r="E10" s="96"/>
      <c r="F10" s="96"/>
      <c r="G10" s="5" t="s">
        <v>15</v>
      </c>
      <c r="H10" s="5" t="s">
        <v>15</v>
      </c>
      <c r="I10" s="5" t="s">
        <v>15</v>
      </c>
      <c r="J10" s="5" t="s">
        <v>15</v>
      </c>
      <c r="K10" s="5" t="s">
        <v>15</v>
      </c>
      <c r="L10" s="5" t="s">
        <v>15</v>
      </c>
      <c r="M10" s="4"/>
      <c r="N10" s="4"/>
    </row>
    <row r="11" spans="1:14" x14ac:dyDescent="0.3">
      <c r="A11" s="92"/>
      <c r="B11" s="95" t="s">
        <v>31</v>
      </c>
      <c r="C11" s="95"/>
      <c r="D11" s="95"/>
      <c r="E11" s="95"/>
      <c r="F11" s="95"/>
      <c r="G11" s="95"/>
      <c r="H11" s="95"/>
      <c r="I11" s="95"/>
      <c r="J11" s="95"/>
      <c r="K11" s="95"/>
      <c r="L11" s="95"/>
      <c r="M11" s="95"/>
      <c r="N11" s="95"/>
    </row>
    <row r="12" spans="1:14" hidden="1" x14ac:dyDescent="0.3">
      <c r="A12" s="93"/>
      <c r="B12" s="95"/>
      <c r="C12" s="95"/>
      <c r="D12" s="95"/>
      <c r="E12" s="95"/>
      <c r="F12" s="95"/>
      <c r="G12" s="95"/>
      <c r="H12" s="95"/>
      <c r="I12" s="95"/>
      <c r="J12" s="95"/>
      <c r="K12" s="95"/>
      <c r="L12" s="95"/>
      <c r="M12" s="95"/>
      <c r="N12" s="95"/>
    </row>
    <row r="13" spans="1:14" hidden="1" x14ac:dyDescent="0.3">
      <c r="A13" s="93"/>
      <c r="B13" s="95"/>
      <c r="C13" s="95"/>
      <c r="D13" s="95"/>
      <c r="E13" s="95"/>
      <c r="F13" s="95"/>
      <c r="G13" s="95"/>
      <c r="H13" s="95"/>
      <c r="I13" s="95"/>
      <c r="J13" s="95"/>
      <c r="K13" s="95"/>
      <c r="L13" s="95"/>
      <c r="M13" s="95"/>
      <c r="N13" s="95"/>
    </row>
    <row r="14" spans="1:14" x14ac:dyDescent="0.3">
      <c r="A14" s="93"/>
      <c r="B14" s="96" t="s">
        <v>11</v>
      </c>
      <c r="C14" s="96"/>
      <c r="D14" s="96"/>
      <c r="E14" s="96"/>
      <c r="F14" s="96"/>
      <c r="G14" s="2" t="s">
        <v>12</v>
      </c>
      <c r="H14" s="2" t="s">
        <v>12</v>
      </c>
      <c r="I14" s="2" t="s">
        <v>12</v>
      </c>
      <c r="J14" s="2" t="s">
        <v>12</v>
      </c>
      <c r="K14" s="11">
        <v>8838985.0574712642</v>
      </c>
      <c r="L14" s="12">
        <v>67717</v>
      </c>
      <c r="M14" s="4"/>
      <c r="N14" s="6">
        <f>K14+L14</f>
        <v>8906702.0574712642</v>
      </c>
    </row>
    <row r="15" spans="1:14" x14ac:dyDescent="0.3">
      <c r="A15" s="93"/>
      <c r="B15" s="96" t="s">
        <v>16</v>
      </c>
      <c r="C15" s="96"/>
      <c r="D15" s="96"/>
      <c r="E15" s="96"/>
      <c r="F15" s="96"/>
      <c r="G15" s="2" t="s">
        <v>12</v>
      </c>
      <c r="H15" s="2" t="s">
        <v>12</v>
      </c>
      <c r="I15" s="2" t="s">
        <v>12</v>
      </c>
      <c r="J15" s="2" t="s">
        <v>12</v>
      </c>
      <c r="K15" s="16">
        <v>128</v>
      </c>
      <c r="L15" s="16">
        <v>8</v>
      </c>
      <c r="M15" s="4"/>
      <c r="N15" s="2">
        <v>128</v>
      </c>
    </row>
    <row r="16" spans="1:14" x14ac:dyDescent="0.3">
      <c r="A16" s="94"/>
      <c r="B16" s="96" t="s">
        <v>17</v>
      </c>
      <c r="C16" s="96"/>
      <c r="D16" s="96"/>
      <c r="E16" s="96"/>
      <c r="F16" s="96"/>
      <c r="G16" s="5" t="s">
        <v>15</v>
      </c>
      <c r="H16" s="5" t="s">
        <v>15</v>
      </c>
      <c r="I16" s="5" t="s">
        <v>15</v>
      </c>
      <c r="J16" s="5">
        <v>1</v>
      </c>
      <c r="K16" s="5">
        <v>1</v>
      </c>
      <c r="L16" s="5">
        <v>1</v>
      </c>
      <c r="M16" s="4"/>
      <c r="N16" s="7">
        <v>1</v>
      </c>
    </row>
    <row r="17" spans="1:14" ht="18" x14ac:dyDescent="0.35">
      <c r="A17" s="86" t="s">
        <v>18</v>
      </c>
      <c r="B17" s="87"/>
      <c r="C17" s="87"/>
      <c r="D17" s="87"/>
      <c r="E17" s="87"/>
      <c r="F17" s="87"/>
      <c r="G17" s="87"/>
      <c r="H17" s="87"/>
      <c r="I17" s="87"/>
      <c r="J17" s="87"/>
      <c r="K17" s="87"/>
      <c r="L17" s="87"/>
      <c r="M17" s="87"/>
      <c r="N17" s="88"/>
    </row>
    <row r="18" spans="1:14" x14ac:dyDescent="0.3">
      <c r="A18" s="58"/>
      <c r="B18" s="70" t="s">
        <v>10</v>
      </c>
      <c r="C18" s="70"/>
      <c r="D18" s="70"/>
      <c r="E18" s="70"/>
      <c r="F18" s="70"/>
      <c r="G18" s="70"/>
      <c r="H18" s="70"/>
      <c r="I18" s="70"/>
      <c r="J18" s="70"/>
      <c r="K18" s="70"/>
      <c r="L18" s="70"/>
      <c r="M18" s="70"/>
      <c r="N18" s="70"/>
    </row>
    <row r="19" spans="1:14" ht="6.75" customHeight="1" x14ac:dyDescent="0.3">
      <c r="A19" s="59"/>
      <c r="B19" s="70"/>
      <c r="C19" s="70"/>
      <c r="D19" s="70"/>
      <c r="E19" s="70"/>
      <c r="F19" s="70"/>
      <c r="G19" s="70"/>
      <c r="H19" s="70"/>
      <c r="I19" s="70"/>
      <c r="J19" s="70"/>
      <c r="K19" s="70"/>
      <c r="L19" s="70"/>
      <c r="M19" s="70"/>
      <c r="N19" s="70"/>
    </row>
    <row r="20" spans="1:14" ht="12" customHeight="1" x14ac:dyDescent="0.3">
      <c r="A20" s="59"/>
      <c r="B20" s="70"/>
      <c r="C20" s="70"/>
      <c r="D20" s="70"/>
      <c r="E20" s="70"/>
      <c r="F20" s="70"/>
      <c r="G20" s="70"/>
      <c r="H20" s="70"/>
      <c r="I20" s="70"/>
      <c r="J20" s="70"/>
      <c r="K20" s="70"/>
      <c r="L20" s="70"/>
      <c r="M20" s="70"/>
      <c r="N20" s="70"/>
    </row>
    <row r="21" spans="1:14" ht="18.75" customHeight="1" x14ac:dyDescent="0.3">
      <c r="A21" s="59"/>
      <c r="B21" s="20" t="s">
        <v>32</v>
      </c>
      <c r="C21" s="21" t="s">
        <v>32</v>
      </c>
      <c r="D21" s="21" t="s">
        <v>32</v>
      </c>
      <c r="E21" s="21" t="s">
        <v>32</v>
      </c>
      <c r="F21" s="22" t="s">
        <v>32</v>
      </c>
      <c r="G21" s="9" t="s">
        <v>23</v>
      </c>
      <c r="H21" s="14">
        <v>60000</v>
      </c>
      <c r="I21" s="9" t="s">
        <v>23</v>
      </c>
      <c r="J21" s="9" t="s">
        <v>23</v>
      </c>
      <c r="K21" s="9" t="s">
        <v>23</v>
      </c>
      <c r="L21" s="9" t="s">
        <v>23</v>
      </c>
      <c r="M21" s="9"/>
      <c r="N21" s="10">
        <f>H21</f>
        <v>60000</v>
      </c>
    </row>
    <row r="22" spans="1:14" x14ac:dyDescent="0.3">
      <c r="A22" s="59"/>
      <c r="B22" s="17" t="s">
        <v>33</v>
      </c>
      <c r="C22" s="18" t="s">
        <v>33</v>
      </c>
      <c r="D22" s="18" t="s">
        <v>33</v>
      </c>
      <c r="E22" s="18" t="s">
        <v>33</v>
      </c>
      <c r="F22" s="19" t="s">
        <v>33</v>
      </c>
      <c r="G22" s="9" t="s">
        <v>23</v>
      </c>
      <c r="H22" s="14">
        <v>1750</v>
      </c>
      <c r="I22" s="9" t="s">
        <v>23</v>
      </c>
      <c r="J22" s="9" t="s">
        <v>23</v>
      </c>
      <c r="K22" s="9" t="s">
        <v>23</v>
      </c>
      <c r="L22" s="9" t="s">
        <v>23</v>
      </c>
      <c r="M22" s="9"/>
      <c r="N22" s="10">
        <f t="shared" ref="N22:N83" si="0">H22</f>
        <v>1750</v>
      </c>
    </row>
    <row r="23" spans="1:14" x14ac:dyDescent="0.3">
      <c r="A23" s="59"/>
      <c r="B23" s="17" t="s">
        <v>34</v>
      </c>
      <c r="C23" s="18" t="s">
        <v>34</v>
      </c>
      <c r="D23" s="18" t="s">
        <v>34</v>
      </c>
      <c r="E23" s="18" t="s">
        <v>34</v>
      </c>
      <c r="F23" s="19" t="s">
        <v>34</v>
      </c>
      <c r="G23" s="9" t="s">
        <v>23</v>
      </c>
      <c r="H23" s="14">
        <v>6000</v>
      </c>
      <c r="I23" s="9" t="s">
        <v>23</v>
      </c>
      <c r="J23" s="9" t="s">
        <v>23</v>
      </c>
      <c r="K23" s="9" t="s">
        <v>23</v>
      </c>
      <c r="L23" s="9" t="s">
        <v>23</v>
      </c>
      <c r="M23" s="9"/>
      <c r="N23" s="10">
        <f t="shared" si="0"/>
        <v>6000</v>
      </c>
    </row>
    <row r="24" spans="1:14" x14ac:dyDescent="0.3">
      <c r="A24" s="59"/>
      <c r="B24" s="17" t="s">
        <v>35</v>
      </c>
      <c r="C24" s="18" t="s">
        <v>35</v>
      </c>
      <c r="D24" s="18" t="s">
        <v>35</v>
      </c>
      <c r="E24" s="18" t="s">
        <v>35</v>
      </c>
      <c r="F24" s="19" t="s">
        <v>35</v>
      </c>
      <c r="G24" s="13" t="s">
        <v>23</v>
      </c>
      <c r="H24" s="14">
        <v>8500</v>
      </c>
      <c r="I24" s="13" t="s">
        <v>23</v>
      </c>
      <c r="J24" s="13" t="s">
        <v>23</v>
      </c>
      <c r="K24" s="13" t="s">
        <v>23</v>
      </c>
      <c r="L24" s="13" t="s">
        <v>23</v>
      </c>
      <c r="M24" s="13"/>
      <c r="N24" s="10">
        <f t="shared" si="0"/>
        <v>8500</v>
      </c>
    </row>
    <row r="25" spans="1:14" x14ac:dyDescent="0.3">
      <c r="A25" s="59"/>
      <c r="B25" s="17" t="s">
        <v>36</v>
      </c>
      <c r="C25" s="18" t="s">
        <v>36</v>
      </c>
      <c r="D25" s="18" t="s">
        <v>36</v>
      </c>
      <c r="E25" s="18" t="s">
        <v>36</v>
      </c>
      <c r="F25" s="19" t="s">
        <v>36</v>
      </c>
      <c r="G25" s="13" t="s">
        <v>23</v>
      </c>
      <c r="H25" s="14">
        <v>5000</v>
      </c>
      <c r="I25" s="13" t="s">
        <v>23</v>
      </c>
      <c r="J25" s="13" t="s">
        <v>23</v>
      </c>
      <c r="K25" s="13" t="s">
        <v>23</v>
      </c>
      <c r="L25" s="13" t="s">
        <v>23</v>
      </c>
      <c r="M25" s="13"/>
      <c r="N25" s="10">
        <f t="shared" si="0"/>
        <v>5000</v>
      </c>
    </row>
    <row r="26" spans="1:14" x14ac:dyDescent="0.3">
      <c r="A26" s="59"/>
      <c r="B26" s="17" t="s">
        <v>37</v>
      </c>
      <c r="C26" s="18" t="s">
        <v>37</v>
      </c>
      <c r="D26" s="18" t="s">
        <v>37</v>
      </c>
      <c r="E26" s="18" t="s">
        <v>37</v>
      </c>
      <c r="F26" s="19" t="s">
        <v>37</v>
      </c>
      <c r="G26" s="13" t="s">
        <v>23</v>
      </c>
      <c r="H26" s="14">
        <v>1936000</v>
      </c>
      <c r="I26" s="13" t="s">
        <v>23</v>
      </c>
      <c r="J26" s="13" t="s">
        <v>23</v>
      </c>
      <c r="K26" s="13" t="s">
        <v>23</v>
      </c>
      <c r="L26" s="13" t="s">
        <v>23</v>
      </c>
      <c r="M26" s="13"/>
      <c r="N26" s="10">
        <f t="shared" si="0"/>
        <v>1936000</v>
      </c>
    </row>
    <row r="27" spans="1:14" x14ac:dyDescent="0.3">
      <c r="A27" s="59"/>
      <c r="B27" s="17" t="s">
        <v>38</v>
      </c>
      <c r="C27" s="18" t="s">
        <v>38</v>
      </c>
      <c r="D27" s="18" t="s">
        <v>38</v>
      </c>
      <c r="E27" s="18" t="s">
        <v>38</v>
      </c>
      <c r="F27" s="19" t="s">
        <v>38</v>
      </c>
      <c r="G27" s="13" t="s">
        <v>23</v>
      </c>
      <c r="H27" s="14">
        <v>135500</v>
      </c>
      <c r="I27" s="13" t="s">
        <v>23</v>
      </c>
      <c r="J27" s="13" t="s">
        <v>23</v>
      </c>
      <c r="K27" s="13" t="s">
        <v>23</v>
      </c>
      <c r="L27" s="13" t="s">
        <v>23</v>
      </c>
      <c r="M27" s="13"/>
      <c r="N27" s="10">
        <f t="shared" si="0"/>
        <v>135500</v>
      </c>
    </row>
    <row r="28" spans="1:14" x14ac:dyDescent="0.3">
      <c r="A28" s="59"/>
      <c r="B28" s="17" t="s">
        <v>39</v>
      </c>
      <c r="C28" s="18" t="s">
        <v>39</v>
      </c>
      <c r="D28" s="18" t="s">
        <v>39</v>
      </c>
      <c r="E28" s="18" t="s">
        <v>39</v>
      </c>
      <c r="F28" s="19" t="s">
        <v>39</v>
      </c>
      <c r="G28" s="13" t="s">
        <v>23</v>
      </c>
      <c r="H28" s="14">
        <v>185000</v>
      </c>
      <c r="I28" s="13" t="s">
        <v>23</v>
      </c>
      <c r="J28" s="13" t="s">
        <v>23</v>
      </c>
      <c r="K28" s="13" t="s">
        <v>23</v>
      </c>
      <c r="L28" s="13" t="s">
        <v>23</v>
      </c>
      <c r="M28" s="13"/>
      <c r="N28" s="10">
        <f t="shared" si="0"/>
        <v>185000</v>
      </c>
    </row>
    <row r="29" spans="1:14" x14ac:dyDescent="0.3">
      <c r="A29" s="59"/>
      <c r="B29" s="23" t="s">
        <v>40</v>
      </c>
      <c r="C29" s="24" t="s">
        <v>40</v>
      </c>
      <c r="D29" s="24" t="s">
        <v>40</v>
      </c>
      <c r="E29" s="24" t="s">
        <v>40</v>
      </c>
      <c r="F29" s="25" t="s">
        <v>40</v>
      </c>
      <c r="G29" s="13" t="s">
        <v>23</v>
      </c>
      <c r="H29" s="14">
        <v>19000</v>
      </c>
      <c r="I29" s="13" t="s">
        <v>23</v>
      </c>
      <c r="J29" s="13" t="s">
        <v>23</v>
      </c>
      <c r="K29" s="13" t="s">
        <v>23</v>
      </c>
      <c r="L29" s="13" t="s">
        <v>23</v>
      </c>
      <c r="M29" s="13"/>
      <c r="N29" s="10">
        <f t="shared" si="0"/>
        <v>19000</v>
      </c>
    </row>
    <row r="30" spans="1:14" x14ac:dyDescent="0.3">
      <c r="A30" s="59"/>
      <c r="B30" s="17" t="s">
        <v>41</v>
      </c>
      <c r="C30" s="18" t="s">
        <v>41</v>
      </c>
      <c r="D30" s="18" t="s">
        <v>41</v>
      </c>
      <c r="E30" s="18" t="s">
        <v>41</v>
      </c>
      <c r="F30" s="19" t="s">
        <v>41</v>
      </c>
      <c r="G30" s="13" t="s">
        <v>23</v>
      </c>
      <c r="H30" s="14">
        <v>1750</v>
      </c>
      <c r="I30" s="13" t="s">
        <v>23</v>
      </c>
      <c r="J30" s="13" t="s">
        <v>23</v>
      </c>
      <c r="K30" s="13" t="s">
        <v>23</v>
      </c>
      <c r="L30" s="13" t="s">
        <v>23</v>
      </c>
      <c r="M30" s="13"/>
      <c r="N30" s="10">
        <f t="shared" si="0"/>
        <v>1750</v>
      </c>
    </row>
    <row r="31" spans="1:14" x14ac:dyDescent="0.3">
      <c r="A31" s="59"/>
      <c r="B31" s="17" t="s">
        <v>42</v>
      </c>
      <c r="C31" s="18" t="s">
        <v>42</v>
      </c>
      <c r="D31" s="18" t="s">
        <v>42</v>
      </c>
      <c r="E31" s="18" t="s">
        <v>42</v>
      </c>
      <c r="F31" s="19" t="s">
        <v>42</v>
      </c>
      <c r="G31" s="13" t="s">
        <v>23</v>
      </c>
      <c r="H31" s="14">
        <v>7500</v>
      </c>
      <c r="I31" s="13" t="s">
        <v>23</v>
      </c>
      <c r="J31" s="13" t="s">
        <v>23</v>
      </c>
      <c r="K31" s="13" t="s">
        <v>23</v>
      </c>
      <c r="L31" s="13" t="s">
        <v>23</v>
      </c>
      <c r="M31" s="13"/>
      <c r="N31" s="10">
        <f t="shared" si="0"/>
        <v>7500</v>
      </c>
    </row>
    <row r="32" spans="1:14" x14ac:dyDescent="0.3">
      <c r="A32" s="59"/>
      <c r="B32" s="17" t="s">
        <v>43</v>
      </c>
      <c r="C32" s="18" t="s">
        <v>43</v>
      </c>
      <c r="D32" s="18" t="s">
        <v>43</v>
      </c>
      <c r="E32" s="18" t="s">
        <v>43</v>
      </c>
      <c r="F32" s="19" t="s">
        <v>43</v>
      </c>
      <c r="G32" s="13" t="s">
        <v>23</v>
      </c>
      <c r="H32" s="14">
        <v>15000</v>
      </c>
      <c r="I32" s="13" t="s">
        <v>23</v>
      </c>
      <c r="J32" s="13" t="s">
        <v>23</v>
      </c>
      <c r="K32" s="13" t="s">
        <v>23</v>
      </c>
      <c r="L32" s="13" t="s">
        <v>23</v>
      </c>
      <c r="M32" s="13"/>
      <c r="N32" s="10">
        <f t="shared" si="0"/>
        <v>15000</v>
      </c>
    </row>
    <row r="33" spans="1:14" x14ac:dyDescent="0.3">
      <c r="A33" s="59"/>
      <c r="B33" s="17" t="s">
        <v>44</v>
      </c>
      <c r="C33" s="18" t="s">
        <v>44</v>
      </c>
      <c r="D33" s="18" t="s">
        <v>44</v>
      </c>
      <c r="E33" s="18" t="s">
        <v>44</v>
      </c>
      <c r="F33" s="19" t="s">
        <v>44</v>
      </c>
      <c r="G33" s="13" t="s">
        <v>23</v>
      </c>
      <c r="H33" s="15">
        <v>1519970.12</v>
      </c>
      <c r="I33" s="13" t="s">
        <v>23</v>
      </c>
      <c r="J33" s="13" t="s">
        <v>23</v>
      </c>
      <c r="K33" s="13" t="s">
        <v>23</v>
      </c>
      <c r="L33" s="13" t="s">
        <v>23</v>
      </c>
      <c r="M33" s="13"/>
      <c r="N33" s="10">
        <f t="shared" si="0"/>
        <v>1519970.12</v>
      </c>
    </row>
    <row r="34" spans="1:14" x14ac:dyDescent="0.3">
      <c r="A34" s="59"/>
      <c r="B34" s="17" t="s">
        <v>45</v>
      </c>
      <c r="C34" s="18" t="s">
        <v>45</v>
      </c>
      <c r="D34" s="18" t="s">
        <v>45</v>
      </c>
      <c r="E34" s="18" t="s">
        <v>45</v>
      </c>
      <c r="F34" s="19" t="s">
        <v>45</v>
      </c>
      <c r="G34" s="13" t="s">
        <v>23</v>
      </c>
      <c r="H34" s="14">
        <v>99200</v>
      </c>
      <c r="I34" s="13" t="s">
        <v>23</v>
      </c>
      <c r="J34" s="13" t="s">
        <v>23</v>
      </c>
      <c r="K34" s="13" t="s">
        <v>23</v>
      </c>
      <c r="L34" s="13" t="s">
        <v>23</v>
      </c>
      <c r="M34" s="13"/>
      <c r="N34" s="10">
        <f t="shared" si="0"/>
        <v>99200</v>
      </c>
    </row>
    <row r="35" spans="1:14" x14ac:dyDescent="0.3">
      <c r="A35" s="59"/>
      <c r="B35" s="17" t="s">
        <v>46</v>
      </c>
      <c r="C35" s="18" t="s">
        <v>46</v>
      </c>
      <c r="D35" s="18" t="s">
        <v>46</v>
      </c>
      <c r="E35" s="18" t="s">
        <v>46</v>
      </c>
      <c r="F35" s="19" t="s">
        <v>46</v>
      </c>
      <c r="G35" s="13" t="s">
        <v>23</v>
      </c>
      <c r="H35" s="14">
        <v>1390000</v>
      </c>
      <c r="I35" s="13" t="s">
        <v>23</v>
      </c>
      <c r="J35" s="13" t="s">
        <v>23</v>
      </c>
      <c r="K35" s="13" t="s">
        <v>23</v>
      </c>
      <c r="L35" s="13" t="s">
        <v>23</v>
      </c>
      <c r="M35" s="13"/>
      <c r="N35" s="10">
        <f t="shared" si="0"/>
        <v>1390000</v>
      </c>
    </row>
    <row r="36" spans="1:14" x14ac:dyDescent="0.3">
      <c r="A36" s="59"/>
      <c r="B36" s="17" t="s">
        <v>47</v>
      </c>
      <c r="C36" s="18" t="s">
        <v>47</v>
      </c>
      <c r="D36" s="18" t="s">
        <v>47</v>
      </c>
      <c r="E36" s="18" t="s">
        <v>47</v>
      </c>
      <c r="F36" s="19" t="s">
        <v>47</v>
      </c>
      <c r="G36" s="13" t="s">
        <v>23</v>
      </c>
      <c r="H36" s="14">
        <v>50000</v>
      </c>
      <c r="I36" s="13" t="s">
        <v>23</v>
      </c>
      <c r="J36" s="13" t="s">
        <v>23</v>
      </c>
      <c r="K36" s="13" t="s">
        <v>23</v>
      </c>
      <c r="L36" s="13" t="s">
        <v>23</v>
      </c>
      <c r="M36" s="13"/>
      <c r="N36" s="10">
        <f t="shared" si="0"/>
        <v>50000</v>
      </c>
    </row>
    <row r="37" spans="1:14" x14ac:dyDescent="0.3">
      <c r="A37" s="59"/>
      <c r="B37" s="17" t="s">
        <v>48</v>
      </c>
      <c r="C37" s="18" t="s">
        <v>48</v>
      </c>
      <c r="D37" s="18" t="s">
        <v>48</v>
      </c>
      <c r="E37" s="18" t="s">
        <v>48</v>
      </c>
      <c r="F37" s="19" t="s">
        <v>48</v>
      </c>
      <c r="G37" s="13" t="s">
        <v>23</v>
      </c>
      <c r="H37" s="14">
        <v>90000</v>
      </c>
      <c r="I37" s="13" t="s">
        <v>23</v>
      </c>
      <c r="J37" s="13" t="s">
        <v>23</v>
      </c>
      <c r="K37" s="13" t="s">
        <v>23</v>
      </c>
      <c r="L37" s="13" t="s">
        <v>23</v>
      </c>
      <c r="M37" s="13"/>
      <c r="N37" s="10">
        <f t="shared" si="0"/>
        <v>90000</v>
      </c>
    </row>
    <row r="38" spans="1:14" x14ac:dyDescent="0.3">
      <c r="A38" s="59"/>
      <c r="B38" s="17" t="s">
        <v>49</v>
      </c>
      <c r="C38" s="18" t="s">
        <v>49</v>
      </c>
      <c r="D38" s="18" t="s">
        <v>49</v>
      </c>
      <c r="E38" s="18" t="s">
        <v>49</v>
      </c>
      <c r="F38" s="19" t="s">
        <v>49</v>
      </c>
      <c r="G38" s="13" t="s">
        <v>23</v>
      </c>
      <c r="H38" s="14">
        <v>20000</v>
      </c>
      <c r="I38" s="13" t="s">
        <v>23</v>
      </c>
      <c r="J38" s="13" t="s">
        <v>23</v>
      </c>
      <c r="K38" s="13" t="s">
        <v>23</v>
      </c>
      <c r="L38" s="13" t="s">
        <v>23</v>
      </c>
      <c r="M38" s="13"/>
      <c r="N38" s="10">
        <f t="shared" si="0"/>
        <v>20000</v>
      </c>
    </row>
    <row r="39" spans="1:14" x14ac:dyDescent="0.3">
      <c r="A39" s="59"/>
      <c r="B39" s="17" t="s">
        <v>50</v>
      </c>
      <c r="C39" s="18" t="s">
        <v>50</v>
      </c>
      <c r="D39" s="18" t="s">
        <v>50</v>
      </c>
      <c r="E39" s="18" t="s">
        <v>50</v>
      </c>
      <c r="F39" s="19" t="s">
        <v>50</v>
      </c>
      <c r="G39" s="13" t="s">
        <v>23</v>
      </c>
      <c r="H39" s="14">
        <v>5400</v>
      </c>
      <c r="I39" s="13" t="s">
        <v>23</v>
      </c>
      <c r="J39" s="13" t="s">
        <v>23</v>
      </c>
      <c r="K39" s="13" t="s">
        <v>23</v>
      </c>
      <c r="L39" s="13" t="s">
        <v>23</v>
      </c>
      <c r="M39" s="13"/>
      <c r="N39" s="10">
        <f t="shared" si="0"/>
        <v>5400</v>
      </c>
    </row>
    <row r="40" spans="1:14" ht="33.75" customHeight="1" x14ac:dyDescent="0.3">
      <c r="A40" s="59"/>
      <c r="B40" s="20" t="s">
        <v>51</v>
      </c>
      <c r="C40" s="21" t="s">
        <v>51</v>
      </c>
      <c r="D40" s="21" t="s">
        <v>51</v>
      </c>
      <c r="E40" s="21" t="s">
        <v>51</v>
      </c>
      <c r="F40" s="22" t="s">
        <v>51</v>
      </c>
      <c r="G40" s="13" t="s">
        <v>23</v>
      </c>
      <c r="H40" s="14">
        <v>124250</v>
      </c>
      <c r="I40" s="13" t="s">
        <v>23</v>
      </c>
      <c r="J40" s="13" t="s">
        <v>23</v>
      </c>
      <c r="K40" s="13" t="s">
        <v>23</v>
      </c>
      <c r="L40" s="13" t="s">
        <v>23</v>
      </c>
      <c r="M40" s="13"/>
      <c r="N40" s="10">
        <f t="shared" si="0"/>
        <v>124250</v>
      </c>
    </row>
    <row r="41" spans="1:14" x14ac:dyDescent="0.3">
      <c r="A41" s="59"/>
      <c r="B41" s="17" t="s">
        <v>52</v>
      </c>
      <c r="C41" s="18" t="s">
        <v>52</v>
      </c>
      <c r="D41" s="18" t="s">
        <v>52</v>
      </c>
      <c r="E41" s="18" t="s">
        <v>52</v>
      </c>
      <c r="F41" s="19" t="s">
        <v>52</v>
      </c>
      <c r="G41" s="13" t="s">
        <v>23</v>
      </c>
      <c r="H41" s="14">
        <v>80000</v>
      </c>
      <c r="I41" s="13" t="s">
        <v>23</v>
      </c>
      <c r="J41" s="13" t="s">
        <v>23</v>
      </c>
      <c r="K41" s="13" t="s">
        <v>23</v>
      </c>
      <c r="L41" s="13" t="s">
        <v>23</v>
      </c>
      <c r="M41" s="13"/>
      <c r="N41" s="10">
        <f t="shared" si="0"/>
        <v>80000</v>
      </c>
    </row>
    <row r="42" spans="1:14" ht="30.75" customHeight="1" x14ac:dyDescent="0.3">
      <c r="A42" s="59"/>
      <c r="B42" s="20" t="s">
        <v>53</v>
      </c>
      <c r="C42" s="21" t="s">
        <v>53</v>
      </c>
      <c r="D42" s="21" t="s">
        <v>53</v>
      </c>
      <c r="E42" s="21" t="s">
        <v>53</v>
      </c>
      <c r="F42" s="22" t="s">
        <v>53</v>
      </c>
      <c r="G42" s="13" t="s">
        <v>23</v>
      </c>
      <c r="H42" s="14">
        <v>7000</v>
      </c>
      <c r="I42" s="13" t="s">
        <v>23</v>
      </c>
      <c r="J42" s="13" t="s">
        <v>23</v>
      </c>
      <c r="K42" s="13" t="s">
        <v>23</v>
      </c>
      <c r="L42" s="13" t="s">
        <v>23</v>
      </c>
      <c r="M42" s="13"/>
      <c r="N42" s="10">
        <f t="shared" si="0"/>
        <v>7000</v>
      </c>
    </row>
    <row r="43" spans="1:14" x14ac:dyDescent="0.3">
      <c r="A43" s="59"/>
      <c r="B43" s="17" t="s">
        <v>54</v>
      </c>
      <c r="C43" s="18" t="s">
        <v>54</v>
      </c>
      <c r="D43" s="18" t="s">
        <v>54</v>
      </c>
      <c r="E43" s="18" t="s">
        <v>54</v>
      </c>
      <c r="F43" s="19" t="s">
        <v>54</v>
      </c>
      <c r="G43" s="13" t="s">
        <v>23</v>
      </c>
      <c r="H43" s="14">
        <v>212040</v>
      </c>
      <c r="I43" s="13" t="s">
        <v>23</v>
      </c>
      <c r="J43" s="13" t="s">
        <v>23</v>
      </c>
      <c r="K43" s="13" t="s">
        <v>23</v>
      </c>
      <c r="L43" s="13" t="s">
        <v>23</v>
      </c>
      <c r="M43" s="13"/>
      <c r="N43" s="10">
        <f t="shared" si="0"/>
        <v>212040</v>
      </c>
    </row>
    <row r="44" spans="1:14" x14ac:dyDescent="0.3">
      <c r="A44" s="59"/>
      <c r="B44" s="17" t="s">
        <v>55</v>
      </c>
      <c r="C44" s="18" t="s">
        <v>55</v>
      </c>
      <c r="D44" s="18" t="s">
        <v>55</v>
      </c>
      <c r="E44" s="18" t="s">
        <v>55</v>
      </c>
      <c r="F44" s="19" t="s">
        <v>55</v>
      </c>
      <c r="G44" s="13" t="s">
        <v>23</v>
      </c>
      <c r="H44" s="14">
        <v>1750</v>
      </c>
      <c r="I44" s="13" t="s">
        <v>23</v>
      </c>
      <c r="J44" s="13" t="s">
        <v>23</v>
      </c>
      <c r="K44" s="13" t="s">
        <v>23</v>
      </c>
      <c r="L44" s="13" t="s">
        <v>23</v>
      </c>
      <c r="M44" s="13"/>
      <c r="N44" s="10">
        <f t="shared" si="0"/>
        <v>1750</v>
      </c>
    </row>
    <row r="45" spans="1:14" x14ac:dyDescent="0.3">
      <c r="A45" s="59"/>
      <c r="B45" s="17" t="s">
        <v>56</v>
      </c>
      <c r="C45" s="18" t="s">
        <v>56</v>
      </c>
      <c r="D45" s="18" t="s">
        <v>56</v>
      </c>
      <c r="E45" s="18" t="s">
        <v>56</v>
      </c>
      <c r="F45" s="19" t="s">
        <v>56</v>
      </c>
      <c r="G45" s="13" t="s">
        <v>23</v>
      </c>
      <c r="H45" s="14">
        <v>24000</v>
      </c>
      <c r="I45" s="13" t="s">
        <v>23</v>
      </c>
      <c r="J45" s="13" t="s">
        <v>23</v>
      </c>
      <c r="K45" s="13" t="s">
        <v>23</v>
      </c>
      <c r="L45" s="13" t="s">
        <v>23</v>
      </c>
      <c r="M45" s="13"/>
      <c r="N45" s="10">
        <f t="shared" si="0"/>
        <v>24000</v>
      </c>
    </row>
    <row r="46" spans="1:14" x14ac:dyDescent="0.3">
      <c r="A46" s="59"/>
      <c r="B46" s="17" t="s">
        <v>57</v>
      </c>
      <c r="C46" s="18" t="s">
        <v>57</v>
      </c>
      <c r="D46" s="18" t="s">
        <v>57</v>
      </c>
      <c r="E46" s="18" t="s">
        <v>57</v>
      </c>
      <c r="F46" s="19" t="s">
        <v>57</v>
      </c>
      <c r="G46" s="13" t="s">
        <v>23</v>
      </c>
      <c r="H46" s="14">
        <v>24000</v>
      </c>
      <c r="I46" s="13" t="s">
        <v>23</v>
      </c>
      <c r="J46" s="13" t="s">
        <v>23</v>
      </c>
      <c r="K46" s="13" t="s">
        <v>23</v>
      </c>
      <c r="L46" s="13" t="s">
        <v>23</v>
      </c>
      <c r="M46" s="13"/>
      <c r="N46" s="10">
        <f t="shared" si="0"/>
        <v>24000</v>
      </c>
    </row>
    <row r="47" spans="1:14" x14ac:dyDescent="0.3">
      <c r="A47" s="59"/>
      <c r="B47" s="17" t="s">
        <v>58</v>
      </c>
      <c r="C47" s="18" t="s">
        <v>58</v>
      </c>
      <c r="D47" s="18" t="s">
        <v>58</v>
      </c>
      <c r="E47" s="18" t="s">
        <v>58</v>
      </c>
      <c r="F47" s="19" t="s">
        <v>58</v>
      </c>
      <c r="G47" s="13" t="s">
        <v>23</v>
      </c>
      <c r="H47" s="14">
        <v>3000</v>
      </c>
      <c r="I47" s="13" t="s">
        <v>23</v>
      </c>
      <c r="J47" s="13" t="s">
        <v>23</v>
      </c>
      <c r="K47" s="13" t="s">
        <v>23</v>
      </c>
      <c r="L47" s="13" t="s">
        <v>23</v>
      </c>
      <c r="M47" s="13"/>
      <c r="N47" s="10">
        <f t="shared" si="0"/>
        <v>3000</v>
      </c>
    </row>
    <row r="48" spans="1:14" x14ac:dyDescent="0.3">
      <c r="A48" s="59"/>
      <c r="B48" s="17" t="s">
        <v>59</v>
      </c>
      <c r="C48" s="18" t="s">
        <v>59</v>
      </c>
      <c r="D48" s="18" t="s">
        <v>59</v>
      </c>
      <c r="E48" s="18" t="s">
        <v>59</v>
      </c>
      <c r="F48" s="19" t="s">
        <v>59</v>
      </c>
      <c r="G48" s="13" t="s">
        <v>23</v>
      </c>
      <c r="H48" s="14">
        <v>22700</v>
      </c>
      <c r="I48" s="13" t="s">
        <v>23</v>
      </c>
      <c r="J48" s="13" t="s">
        <v>23</v>
      </c>
      <c r="K48" s="13" t="s">
        <v>23</v>
      </c>
      <c r="L48" s="13" t="s">
        <v>23</v>
      </c>
      <c r="M48" s="13"/>
      <c r="N48" s="10">
        <f t="shared" si="0"/>
        <v>22700</v>
      </c>
    </row>
    <row r="49" spans="1:14" x14ac:dyDescent="0.3">
      <c r="A49" s="59"/>
      <c r="B49" s="17" t="s">
        <v>60</v>
      </c>
      <c r="C49" s="18" t="s">
        <v>60</v>
      </c>
      <c r="D49" s="18" t="s">
        <v>60</v>
      </c>
      <c r="E49" s="18" t="s">
        <v>60</v>
      </c>
      <c r="F49" s="19" t="s">
        <v>60</v>
      </c>
      <c r="G49" s="13" t="s">
        <v>23</v>
      </c>
      <c r="H49" s="14">
        <v>24000</v>
      </c>
      <c r="I49" s="13" t="s">
        <v>23</v>
      </c>
      <c r="J49" s="13" t="s">
        <v>23</v>
      </c>
      <c r="K49" s="13" t="s">
        <v>23</v>
      </c>
      <c r="L49" s="13" t="s">
        <v>23</v>
      </c>
      <c r="M49" s="13"/>
      <c r="N49" s="10">
        <f t="shared" si="0"/>
        <v>24000</v>
      </c>
    </row>
    <row r="50" spans="1:14" x14ac:dyDescent="0.3">
      <c r="A50" s="59"/>
      <c r="B50" s="17" t="s">
        <v>61</v>
      </c>
      <c r="C50" s="18" t="s">
        <v>61</v>
      </c>
      <c r="D50" s="18" t="s">
        <v>61</v>
      </c>
      <c r="E50" s="18" t="s">
        <v>61</v>
      </c>
      <c r="F50" s="19" t="s">
        <v>61</v>
      </c>
      <c r="G50" s="13" t="s">
        <v>23</v>
      </c>
      <c r="H50" s="14">
        <v>89500</v>
      </c>
      <c r="I50" s="13" t="s">
        <v>23</v>
      </c>
      <c r="J50" s="13" t="s">
        <v>23</v>
      </c>
      <c r="K50" s="13" t="s">
        <v>23</v>
      </c>
      <c r="L50" s="13" t="s">
        <v>23</v>
      </c>
      <c r="M50" s="13"/>
      <c r="N50" s="10">
        <f t="shared" si="0"/>
        <v>89500</v>
      </c>
    </row>
    <row r="51" spans="1:14" x14ac:dyDescent="0.3">
      <c r="A51" s="59"/>
      <c r="B51" s="17" t="s">
        <v>62</v>
      </c>
      <c r="C51" s="18" t="s">
        <v>62</v>
      </c>
      <c r="D51" s="18" t="s">
        <v>62</v>
      </c>
      <c r="E51" s="18" t="s">
        <v>62</v>
      </c>
      <c r="F51" s="19" t="s">
        <v>62</v>
      </c>
      <c r="G51" s="13" t="s">
        <v>23</v>
      </c>
      <c r="H51" s="14">
        <v>16000</v>
      </c>
      <c r="I51" s="13" t="s">
        <v>23</v>
      </c>
      <c r="J51" s="13" t="s">
        <v>23</v>
      </c>
      <c r="K51" s="13" t="s">
        <v>23</v>
      </c>
      <c r="L51" s="13" t="s">
        <v>23</v>
      </c>
      <c r="M51" s="13"/>
      <c r="N51" s="10">
        <f t="shared" si="0"/>
        <v>16000</v>
      </c>
    </row>
    <row r="52" spans="1:14" x14ac:dyDescent="0.3">
      <c r="A52" s="59"/>
      <c r="B52" s="17" t="s">
        <v>33</v>
      </c>
      <c r="C52" s="18" t="s">
        <v>33</v>
      </c>
      <c r="D52" s="18" t="s">
        <v>33</v>
      </c>
      <c r="E52" s="18" t="s">
        <v>33</v>
      </c>
      <c r="F52" s="19" t="s">
        <v>33</v>
      </c>
      <c r="G52" s="13" t="s">
        <v>23</v>
      </c>
      <c r="H52" s="14">
        <v>51900</v>
      </c>
      <c r="I52" s="13" t="s">
        <v>23</v>
      </c>
      <c r="J52" s="13" t="s">
        <v>23</v>
      </c>
      <c r="K52" s="13" t="s">
        <v>23</v>
      </c>
      <c r="L52" s="13" t="s">
        <v>23</v>
      </c>
      <c r="M52" s="13"/>
      <c r="N52" s="10">
        <f t="shared" si="0"/>
        <v>51900</v>
      </c>
    </row>
    <row r="53" spans="1:14" x14ac:dyDescent="0.3">
      <c r="A53" s="59"/>
      <c r="B53" s="17" t="s">
        <v>63</v>
      </c>
      <c r="C53" s="18" t="s">
        <v>63</v>
      </c>
      <c r="D53" s="18" t="s">
        <v>63</v>
      </c>
      <c r="E53" s="18" t="s">
        <v>63</v>
      </c>
      <c r="F53" s="19" t="s">
        <v>63</v>
      </c>
      <c r="G53" s="13" t="s">
        <v>23</v>
      </c>
      <c r="H53" s="14">
        <v>1500</v>
      </c>
      <c r="I53" s="13" t="s">
        <v>23</v>
      </c>
      <c r="J53" s="13" t="s">
        <v>23</v>
      </c>
      <c r="K53" s="13" t="s">
        <v>23</v>
      </c>
      <c r="L53" s="13" t="s">
        <v>23</v>
      </c>
      <c r="M53" s="13"/>
      <c r="N53" s="10">
        <f t="shared" si="0"/>
        <v>1500</v>
      </c>
    </row>
    <row r="54" spans="1:14" x14ac:dyDescent="0.3">
      <c r="A54" s="59"/>
      <c r="B54" s="17" t="s">
        <v>64</v>
      </c>
      <c r="C54" s="18" t="s">
        <v>64</v>
      </c>
      <c r="D54" s="18" t="s">
        <v>64</v>
      </c>
      <c r="E54" s="18" t="s">
        <v>64</v>
      </c>
      <c r="F54" s="19" t="s">
        <v>64</v>
      </c>
      <c r="G54" s="13" t="s">
        <v>23</v>
      </c>
      <c r="H54" s="14">
        <v>67350</v>
      </c>
      <c r="I54" s="13" t="s">
        <v>23</v>
      </c>
      <c r="J54" s="13" t="s">
        <v>23</v>
      </c>
      <c r="K54" s="13" t="s">
        <v>23</v>
      </c>
      <c r="L54" s="13" t="s">
        <v>23</v>
      </c>
      <c r="M54" s="13"/>
      <c r="N54" s="10">
        <f t="shared" si="0"/>
        <v>67350</v>
      </c>
    </row>
    <row r="55" spans="1:14" x14ac:dyDescent="0.3">
      <c r="A55" s="59"/>
      <c r="B55" s="17" t="s">
        <v>65</v>
      </c>
      <c r="C55" s="18" t="s">
        <v>65</v>
      </c>
      <c r="D55" s="18" t="s">
        <v>65</v>
      </c>
      <c r="E55" s="18" t="s">
        <v>65</v>
      </c>
      <c r="F55" s="19" t="s">
        <v>65</v>
      </c>
      <c r="G55" s="13" t="s">
        <v>23</v>
      </c>
      <c r="H55" s="14">
        <v>625</v>
      </c>
      <c r="I55" s="13" t="s">
        <v>23</v>
      </c>
      <c r="J55" s="13" t="s">
        <v>23</v>
      </c>
      <c r="K55" s="13" t="s">
        <v>23</v>
      </c>
      <c r="L55" s="13" t="s">
        <v>23</v>
      </c>
      <c r="M55" s="13"/>
      <c r="N55" s="10">
        <f t="shared" si="0"/>
        <v>625</v>
      </c>
    </row>
    <row r="56" spans="1:14" x14ac:dyDescent="0.3">
      <c r="A56" s="59"/>
      <c r="B56" s="17" t="s">
        <v>66</v>
      </c>
      <c r="C56" s="18" t="s">
        <v>66</v>
      </c>
      <c r="D56" s="18" t="s">
        <v>66</v>
      </c>
      <c r="E56" s="18" t="s">
        <v>66</v>
      </c>
      <c r="F56" s="19" t="s">
        <v>66</v>
      </c>
      <c r="G56" s="13" t="s">
        <v>23</v>
      </c>
      <c r="H56" s="14">
        <v>40000</v>
      </c>
      <c r="I56" s="13" t="s">
        <v>23</v>
      </c>
      <c r="J56" s="13" t="s">
        <v>23</v>
      </c>
      <c r="K56" s="13" t="s">
        <v>23</v>
      </c>
      <c r="L56" s="13" t="s">
        <v>23</v>
      </c>
      <c r="M56" s="13"/>
      <c r="N56" s="10">
        <f t="shared" si="0"/>
        <v>40000</v>
      </c>
    </row>
    <row r="57" spans="1:14" x14ac:dyDescent="0.3">
      <c r="A57" s="59"/>
      <c r="B57" s="17" t="s">
        <v>67</v>
      </c>
      <c r="C57" s="18" t="s">
        <v>67</v>
      </c>
      <c r="D57" s="18" t="s">
        <v>67</v>
      </c>
      <c r="E57" s="18" t="s">
        <v>67</v>
      </c>
      <c r="F57" s="19" t="s">
        <v>67</v>
      </c>
      <c r="G57" s="13" t="s">
        <v>23</v>
      </c>
      <c r="H57" s="14">
        <v>223080</v>
      </c>
      <c r="I57" s="13" t="s">
        <v>23</v>
      </c>
      <c r="J57" s="13" t="s">
        <v>23</v>
      </c>
      <c r="K57" s="13" t="s">
        <v>23</v>
      </c>
      <c r="L57" s="13" t="s">
        <v>23</v>
      </c>
      <c r="M57" s="13"/>
      <c r="N57" s="10">
        <f t="shared" si="0"/>
        <v>223080</v>
      </c>
    </row>
    <row r="58" spans="1:14" x14ac:dyDescent="0.3">
      <c r="A58" s="59"/>
      <c r="B58" s="17" t="s">
        <v>68</v>
      </c>
      <c r="C58" s="18" t="s">
        <v>68</v>
      </c>
      <c r="D58" s="18" t="s">
        <v>68</v>
      </c>
      <c r="E58" s="18" t="s">
        <v>68</v>
      </c>
      <c r="F58" s="19" t="s">
        <v>68</v>
      </c>
      <c r="G58" s="13" t="s">
        <v>23</v>
      </c>
      <c r="H58" s="14">
        <v>78000</v>
      </c>
      <c r="I58" s="13" t="s">
        <v>23</v>
      </c>
      <c r="J58" s="13" t="s">
        <v>23</v>
      </c>
      <c r="K58" s="13" t="s">
        <v>23</v>
      </c>
      <c r="L58" s="13" t="s">
        <v>23</v>
      </c>
      <c r="M58" s="13"/>
      <c r="N58" s="10">
        <f t="shared" si="0"/>
        <v>78000</v>
      </c>
    </row>
    <row r="59" spans="1:14" x14ac:dyDescent="0.3">
      <c r="A59" s="59"/>
      <c r="B59" s="17" t="s">
        <v>69</v>
      </c>
      <c r="C59" s="18" t="s">
        <v>69</v>
      </c>
      <c r="D59" s="18" t="s">
        <v>69</v>
      </c>
      <c r="E59" s="18" t="s">
        <v>69</v>
      </c>
      <c r="F59" s="19" t="s">
        <v>69</v>
      </c>
      <c r="G59" s="13" t="s">
        <v>23</v>
      </c>
      <c r="H59" s="14">
        <v>200000</v>
      </c>
      <c r="I59" s="13" t="s">
        <v>23</v>
      </c>
      <c r="J59" s="13" t="s">
        <v>23</v>
      </c>
      <c r="K59" s="13" t="s">
        <v>23</v>
      </c>
      <c r="L59" s="13" t="s">
        <v>23</v>
      </c>
      <c r="M59" s="13"/>
      <c r="N59" s="10">
        <f t="shared" si="0"/>
        <v>200000</v>
      </c>
    </row>
    <row r="60" spans="1:14" x14ac:dyDescent="0.3">
      <c r="A60" s="59"/>
      <c r="B60" s="17" t="s">
        <v>70</v>
      </c>
      <c r="C60" s="18" t="s">
        <v>70</v>
      </c>
      <c r="D60" s="18" t="s">
        <v>70</v>
      </c>
      <c r="E60" s="18" t="s">
        <v>70</v>
      </c>
      <c r="F60" s="19" t="s">
        <v>70</v>
      </c>
      <c r="G60" s="13" t="s">
        <v>23</v>
      </c>
      <c r="H60" s="14">
        <v>852650</v>
      </c>
      <c r="I60" s="13" t="s">
        <v>23</v>
      </c>
      <c r="J60" s="13" t="s">
        <v>23</v>
      </c>
      <c r="K60" s="13" t="s">
        <v>23</v>
      </c>
      <c r="L60" s="13" t="s">
        <v>23</v>
      </c>
      <c r="M60" s="13"/>
      <c r="N60" s="10">
        <f t="shared" si="0"/>
        <v>852650</v>
      </c>
    </row>
    <row r="61" spans="1:14" x14ac:dyDescent="0.3">
      <c r="A61" s="59"/>
      <c r="B61" s="17" t="s">
        <v>71</v>
      </c>
      <c r="C61" s="18" t="s">
        <v>71</v>
      </c>
      <c r="D61" s="18" t="s">
        <v>71</v>
      </c>
      <c r="E61" s="18" t="s">
        <v>71</v>
      </c>
      <c r="F61" s="19" t="s">
        <v>71</v>
      </c>
      <c r="G61" s="13" t="s">
        <v>23</v>
      </c>
      <c r="H61" s="14">
        <v>300000</v>
      </c>
      <c r="I61" s="13" t="s">
        <v>23</v>
      </c>
      <c r="J61" s="13" t="s">
        <v>23</v>
      </c>
      <c r="K61" s="13" t="s">
        <v>23</v>
      </c>
      <c r="L61" s="13" t="s">
        <v>23</v>
      </c>
      <c r="M61" s="13"/>
      <c r="N61" s="10">
        <f t="shared" si="0"/>
        <v>300000</v>
      </c>
    </row>
    <row r="62" spans="1:14" x14ac:dyDescent="0.3">
      <c r="A62" s="59"/>
      <c r="B62" s="17" t="s">
        <v>72</v>
      </c>
      <c r="C62" s="18" t="s">
        <v>72</v>
      </c>
      <c r="D62" s="18" t="s">
        <v>72</v>
      </c>
      <c r="E62" s="18" t="s">
        <v>72</v>
      </c>
      <c r="F62" s="19" t="s">
        <v>72</v>
      </c>
      <c r="G62" s="13" t="s">
        <v>23</v>
      </c>
      <c r="H62" s="14">
        <v>55750</v>
      </c>
      <c r="I62" s="13" t="s">
        <v>23</v>
      </c>
      <c r="J62" s="13" t="s">
        <v>23</v>
      </c>
      <c r="K62" s="13" t="s">
        <v>23</v>
      </c>
      <c r="L62" s="13" t="s">
        <v>23</v>
      </c>
      <c r="M62" s="13"/>
      <c r="N62" s="10">
        <f t="shared" si="0"/>
        <v>55750</v>
      </c>
    </row>
    <row r="63" spans="1:14" x14ac:dyDescent="0.3">
      <c r="A63" s="59"/>
      <c r="B63" s="17" t="s">
        <v>73</v>
      </c>
      <c r="C63" s="18" t="s">
        <v>73</v>
      </c>
      <c r="D63" s="18" t="s">
        <v>73</v>
      </c>
      <c r="E63" s="18" t="s">
        <v>73</v>
      </c>
      <c r="F63" s="19" t="s">
        <v>73</v>
      </c>
      <c r="G63" s="13" t="s">
        <v>23</v>
      </c>
      <c r="H63" s="14">
        <v>206000</v>
      </c>
      <c r="I63" s="13" t="s">
        <v>23</v>
      </c>
      <c r="J63" s="13" t="s">
        <v>23</v>
      </c>
      <c r="K63" s="13" t="s">
        <v>23</v>
      </c>
      <c r="L63" s="13" t="s">
        <v>23</v>
      </c>
      <c r="M63" s="13"/>
      <c r="N63" s="10">
        <f t="shared" si="0"/>
        <v>206000</v>
      </c>
    </row>
    <row r="64" spans="1:14" x14ac:dyDescent="0.3">
      <c r="A64" s="59"/>
      <c r="B64" s="17" t="s">
        <v>74</v>
      </c>
      <c r="C64" s="18" t="s">
        <v>74</v>
      </c>
      <c r="D64" s="18" t="s">
        <v>74</v>
      </c>
      <c r="E64" s="18" t="s">
        <v>74</v>
      </c>
      <c r="F64" s="19" t="s">
        <v>74</v>
      </c>
      <c r="G64" s="13" t="s">
        <v>23</v>
      </c>
      <c r="H64" s="14">
        <v>1016000</v>
      </c>
      <c r="I64" s="13" t="s">
        <v>23</v>
      </c>
      <c r="J64" s="13" t="s">
        <v>23</v>
      </c>
      <c r="K64" s="13" t="s">
        <v>23</v>
      </c>
      <c r="L64" s="13" t="s">
        <v>23</v>
      </c>
      <c r="M64" s="13"/>
      <c r="N64" s="10">
        <f t="shared" si="0"/>
        <v>1016000</v>
      </c>
    </row>
    <row r="65" spans="1:14" x14ac:dyDescent="0.3">
      <c r="A65" s="59"/>
      <c r="B65" s="17" t="s">
        <v>75</v>
      </c>
      <c r="C65" s="18" t="s">
        <v>75</v>
      </c>
      <c r="D65" s="18" t="s">
        <v>75</v>
      </c>
      <c r="E65" s="18" t="s">
        <v>75</v>
      </c>
      <c r="F65" s="19" t="s">
        <v>75</v>
      </c>
      <c r="G65" s="13" t="s">
        <v>23</v>
      </c>
      <c r="H65" s="14">
        <v>65350</v>
      </c>
      <c r="I65" s="13" t="s">
        <v>23</v>
      </c>
      <c r="J65" s="13" t="s">
        <v>23</v>
      </c>
      <c r="K65" s="13" t="s">
        <v>23</v>
      </c>
      <c r="L65" s="13" t="s">
        <v>23</v>
      </c>
      <c r="M65" s="13"/>
      <c r="N65" s="10">
        <f t="shared" si="0"/>
        <v>65350</v>
      </c>
    </row>
    <row r="66" spans="1:14" x14ac:dyDescent="0.3">
      <c r="A66" s="59"/>
      <c r="B66" s="17" t="s">
        <v>76</v>
      </c>
      <c r="C66" s="18" t="s">
        <v>76</v>
      </c>
      <c r="D66" s="18" t="s">
        <v>76</v>
      </c>
      <c r="E66" s="18" t="s">
        <v>76</v>
      </c>
      <c r="F66" s="19" t="s">
        <v>76</v>
      </c>
      <c r="G66" s="13" t="s">
        <v>23</v>
      </c>
      <c r="H66" s="14">
        <v>165000</v>
      </c>
      <c r="I66" s="13" t="s">
        <v>23</v>
      </c>
      <c r="J66" s="13" t="s">
        <v>23</v>
      </c>
      <c r="K66" s="13" t="s">
        <v>23</v>
      </c>
      <c r="L66" s="13" t="s">
        <v>23</v>
      </c>
      <c r="M66" s="13"/>
      <c r="N66" s="10">
        <f t="shared" si="0"/>
        <v>165000</v>
      </c>
    </row>
    <row r="67" spans="1:14" x14ac:dyDescent="0.3">
      <c r="A67" s="59"/>
      <c r="B67" s="17" t="s">
        <v>77</v>
      </c>
      <c r="C67" s="18" t="s">
        <v>77</v>
      </c>
      <c r="D67" s="18" t="s">
        <v>77</v>
      </c>
      <c r="E67" s="18" t="s">
        <v>77</v>
      </c>
      <c r="F67" s="19" t="s">
        <v>77</v>
      </c>
      <c r="G67" s="13" t="s">
        <v>23</v>
      </c>
      <c r="H67" s="14">
        <v>157500</v>
      </c>
      <c r="I67" s="13" t="s">
        <v>23</v>
      </c>
      <c r="J67" s="13" t="s">
        <v>23</v>
      </c>
      <c r="K67" s="13" t="s">
        <v>23</v>
      </c>
      <c r="L67" s="13" t="s">
        <v>23</v>
      </c>
      <c r="M67" s="13"/>
      <c r="N67" s="10">
        <f t="shared" si="0"/>
        <v>157500</v>
      </c>
    </row>
    <row r="68" spans="1:14" x14ac:dyDescent="0.3">
      <c r="A68" s="59"/>
      <c r="B68" s="17" t="s">
        <v>78</v>
      </c>
      <c r="C68" s="18" t="s">
        <v>78</v>
      </c>
      <c r="D68" s="18" t="s">
        <v>78</v>
      </c>
      <c r="E68" s="18" t="s">
        <v>78</v>
      </c>
      <c r="F68" s="19" t="s">
        <v>78</v>
      </c>
      <c r="G68" s="13" t="s">
        <v>23</v>
      </c>
      <c r="H68" s="14">
        <v>10000</v>
      </c>
      <c r="I68" s="13" t="s">
        <v>23</v>
      </c>
      <c r="J68" s="13" t="s">
        <v>23</v>
      </c>
      <c r="K68" s="13" t="s">
        <v>23</v>
      </c>
      <c r="L68" s="13" t="s">
        <v>23</v>
      </c>
      <c r="M68" s="13"/>
      <c r="N68" s="10">
        <f t="shared" si="0"/>
        <v>10000</v>
      </c>
    </row>
    <row r="69" spans="1:14" x14ac:dyDescent="0.3">
      <c r="A69" s="59"/>
      <c r="B69" s="23" t="s">
        <v>79</v>
      </c>
      <c r="C69" s="24" t="s">
        <v>79</v>
      </c>
      <c r="D69" s="24" t="s">
        <v>79</v>
      </c>
      <c r="E69" s="24" t="s">
        <v>79</v>
      </c>
      <c r="F69" s="25" t="s">
        <v>79</v>
      </c>
      <c r="G69" s="13" t="s">
        <v>23</v>
      </c>
      <c r="H69" s="14">
        <v>25000</v>
      </c>
      <c r="I69" s="13" t="s">
        <v>23</v>
      </c>
      <c r="J69" s="13" t="s">
        <v>23</v>
      </c>
      <c r="K69" s="13" t="s">
        <v>23</v>
      </c>
      <c r="L69" s="13" t="s">
        <v>23</v>
      </c>
      <c r="M69" s="13"/>
      <c r="N69" s="10">
        <f t="shared" si="0"/>
        <v>25000</v>
      </c>
    </row>
    <row r="70" spans="1:14" x14ac:dyDescent="0.3">
      <c r="A70" s="59"/>
      <c r="B70" s="17" t="s">
        <v>80</v>
      </c>
      <c r="C70" s="18" t="s">
        <v>80</v>
      </c>
      <c r="D70" s="18" t="s">
        <v>80</v>
      </c>
      <c r="E70" s="18" t="s">
        <v>80</v>
      </c>
      <c r="F70" s="19" t="s">
        <v>80</v>
      </c>
      <c r="G70" s="13" t="s">
        <v>23</v>
      </c>
      <c r="H70" s="14">
        <v>4000</v>
      </c>
      <c r="I70" s="13" t="s">
        <v>23</v>
      </c>
      <c r="J70" s="13" t="s">
        <v>23</v>
      </c>
      <c r="K70" s="13" t="s">
        <v>23</v>
      </c>
      <c r="L70" s="13" t="s">
        <v>23</v>
      </c>
      <c r="M70" s="13"/>
      <c r="N70" s="10">
        <f t="shared" si="0"/>
        <v>4000</v>
      </c>
    </row>
    <row r="71" spans="1:14" x14ac:dyDescent="0.3">
      <c r="A71" s="59"/>
      <c r="B71" s="17" t="s">
        <v>81</v>
      </c>
      <c r="C71" s="18" t="s">
        <v>81</v>
      </c>
      <c r="D71" s="18" t="s">
        <v>81</v>
      </c>
      <c r="E71" s="18" t="s">
        <v>81</v>
      </c>
      <c r="F71" s="19" t="s">
        <v>81</v>
      </c>
      <c r="G71" s="13" t="s">
        <v>23</v>
      </c>
      <c r="H71" s="14">
        <v>25658.33</v>
      </c>
      <c r="I71" s="13" t="s">
        <v>23</v>
      </c>
      <c r="J71" s="13" t="s">
        <v>23</v>
      </c>
      <c r="K71" s="13" t="s">
        <v>23</v>
      </c>
      <c r="L71" s="13" t="s">
        <v>23</v>
      </c>
      <c r="M71" s="13"/>
      <c r="N71" s="10">
        <f t="shared" si="0"/>
        <v>25658.33</v>
      </c>
    </row>
    <row r="72" spans="1:14" x14ac:dyDescent="0.3">
      <c r="A72" s="59"/>
      <c r="B72" s="17" t="s">
        <v>82</v>
      </c>
      <c r="C72" s="18" t="s">
        <v>82</v>
      </c>
      <c r="D72" s="18" t="s">
        <v>82</v>
      </c>
      <c r="E72" s="18" t="s">
        <v>82</v>
      </c>
      <c r="F72" s="19" t="s">
        <v>82</v>
      </c>
      <c r="G72" s="13" t="s">
        <v>23</v>
      </c>
      <c r="H72" s="14">
        <v>2000</v>
      </c>
      <c r="I72" s="13" t="s">
        <v>23</v>
      </c>
      <c r="J72" s="13" t="s">
        <v>23</v>
      </c>
      <c r="K72" s="13" t="s">
        <v>23</v>
      </c>
      <c r="L72" s="13" t="s">
        <v>23</v>
      </c>
      <c r="M72" s="13"/>
      <c r="N72" s="10">
        <f t="shared" si="0"/>
        <v>2000</v>
      </c>
    </row>
    <row r="73" spans="1:14" x14ac:dyDescent="0.3">
      <c r="A73" s="59"/>
      <c r="B73" s="17" t="s">
        <v>83</v>
      </c>
      <c r="C73" s="18" t="s">
        <v>83</v>
      </c>
      <c r="D73" s="18" t="s">
        <v>83</v>
      </c>
      <c r="E73" s="18" t="s">
        <v>83</v>
      </c>
      <c r="F73" s="19" t="s">
        <v>83</v>
      </c>
      <c r="G73" s="13" t="s">
        <v>23</v>
      </c>
      <c r="H73" s="14">
        <v>19200</v>
      </c>
      <c r="I73" s="13" t="s">
        <v>23</v>
      </c>
      <c r="J73" s="13" t="s">
        <v>23</v>
      </c>
      <c r="K73" s="13" t="s">
        <v>23</v>
      </c>
      <c r="L73" s="13" t="s">
        <v>23</v>
      </c>
      <c r="M73" s="13"/>
      <c r="N73" s="10">
        <f t="shared" si="0"/>
        <v>19200</v>
      </c>
    </row>
    <row r="74" spans="1:14" x14ac:dyDescent="0.3">
      <c r="A74" s="59"/>
      <c r="B74" s="17" t="s">
        <v>84</v>
      </c>
      <c r="C74" s="18" t="s">
        <v>84</v>
      </c>
      <c r="D74" s="18" t="s">
        <v>84</v>
      </c>
      <c r="E74" s="18" t="s">
        <v>84</v>
      </c>
      <c r="F74" s="19" t="s">
        <v>84</v>
      </c>
      <c r="G74" s="13" t="s">
        <v>23</v>
      </c>
      <c r="H74" s="14">
        <v>16800</v>
      </c>
      <c r="I74" s="13" t="s">
        <v>23</v>
      </c>
      <c r="J74" s="13" t="s">
        <v>23</v>
      </c>
      <c r="K74" s="13" t="s">
        <v>23</v>
      </c>
      <c r="L74" s="13" t="s">
        <v>23</v>
      </c>
      <c r="M74" s="13"/>
      <c r="N74" s="10">
        <f t="shared" si="0"/>
        <v>16800</v>
      </c>
    </row>
    <row r="75" spans="1:14" ht="33" customHeight="1" x14ac:dyDescent="0.3">
      <c r="A75" s="59"/>
      <c r="B75" s="20" t="s">
        <v>85</v>
      </c>
      <c r="C75" s="21" t="s">
        <v>85</v>
      </c>
      <c r="D75" s="21" t="s">
        <v>85</v>
      </c>
      <c r="E75" s="21" t="s">
        <v>85</v>
      </c>
      <c r="F75" s="22" t="s">
        <v>85</v>
      </c>
      <c r="G75" s="13" t="s">
        <v>23</v>
      </c>
      <c r="H75" s="14">
        <v>200000</v>
      </c>
      <c r="I75" s="13" t="s">
        <v>23</v>
      </c>
      <c r="J75" s="13" t="s">
        <v>23</v>
      </c>
      <c r="K75" s="13" t="s">
        <v>23</v>
      </c>
      <c r="L75" s="13" t="s">
        <v>23</v>
      </c>
      <c r="M75" s="13"/>
      <c r="N75" s="10">
        <f t="shared" si="0"/>
        <v>200000</v>
      </c>
    </row>
    <row r="76" spans="1:14" x14ac:dyDescent="0.3">
      <c r="A76" s="59"/>
      <c r="B76" s="17" t="s">
        <v>86</v>
      </c>
      <c r="C76" s="18" t="s">
        <v>86</v>
      </c>
      <c r="D76" s="18" t="s">
        <v>86</v>
      </c>
      <c r="E76" s="18" t="s">
        <v>86</v>
      </c>
      <c r="F76" s="19" t="s">
        <v>86</v>
      </c>
      <c r="G76" s="13" t="s">
        <v>23</v>
      </c>
      <c r="H76" s="14">
        <v>50700</v>
      </c>
      <c r="I76" s="13" t="s">
        <v>23</v>
      </c>
      <c r="J76" s="13" t="s">
        <v>23</v>
      </c>
      <c r="K76" s="13" t="s">
        <v>23</v>
      </c>
      <c r="L76" s="13" t="s">
        <v>23</v>
      </c>
      <c r="M76" s="13"/>
      <c r="N76" s="10">
        <f t="shared" si="0"/>
        <v>50700</v>
      </c>
    </row>
    <row r="77" spans="1:14" x14ac:dyDescent="0.3">
      <c r="A77" s="59"/>
      <c r="B77" s="17" t="s">
        <v>87</v>
      </c>
      <c r="C77" s="18" t="s">
        <v>87</v>
      </c>
      <c r="D77" s="18" t="s">
        <v>87</v>
      </c>
      <c r="E77" s="18" t="s">
        <v>87</v>
      </c>
      <c r="F77" s="19" t="s">
        <v>87</v>
      </c>
      <c r="G77" s="13" t="s">
        <v>23</v>
      </c>
      <c r="H77" s="14">
        <v>18750</v>
      </c>
      <c r="I77" s="13" t="s">
        <v>23</v>
      </c>
      <c r="J77" s="13" t="s">
        <v>23</v>
      </c>
      <c r="K77" s="13" t="s">
        <v>23</v>
      </c>
      <c r="L77" s="13" t="s">
        <v>23</v>
      </c>
      <c r="M77" s="13"/>
      <c r="N77" s="10">
        <f t="shared" si="0"/>
        <v>18750</v>
      </c>
    </row>
    <row r="78" spans="1:14" x14ac:dyDescent="0.3">
      <c r="A78" s="59"/>
      <c r="B78" s="17" t="s">
        <v>88</v>
      </c>
      <c r="C78" s="18" t="s">
        <v>88</v>
      </c>
      <c r="D78" s="18" t="s">
        <v>88</v>
      </c>
      <c r="E78" s="18" t="s">
        <v>88</v>
      </c>
      <c r="F78" s="19" t="s">
        <v>88</v>
      </c>
      <c r="G78" s="13" t="s">
        <v>23</v>
      </c>
      <c r="H78" s="14">
        <v>100000</v>
      </c>
      <c r="I78" s="13" t="s">
        <v>23</v>
      </c>
      <c r="J78" s="13" t="s">
        <v>23</v>
      </c>
      <c r="K78" s="13" t="s">
        <v>23</v>
      </c>
      <c r="L78" s="13" t="s">
        <v>23</v>
      </c>
      <c r="M78" s="13"/>
      <c r="N78" s="10">
        <f t="shared" si="0"/>
        <v>100000</v>
      </c>
    </row>
    <row r="79" spans="1:14" x14ac:dyDescent="0.3">
      <c r="A79" s="59"/>
      <c r="B79" s="17" t="s">
        <v>89</v>
      </c>
      <c r="C79" s="18" t="s">
        <v>89</v>
      </c>
      <c r="D79" s="18" t="s">
        <v>89</v>
      </c>
      <c r="E79" s="18" t="s">
        <v>89</v>
      </c>
      <c r="F79" s="19" t="s">
        <v>89</v>
      </c>
      <c r="G79" s="13" t="s">
        <v>23</v>
      </c>
      <c r="H79" s="14">
        <v>30000</v>
      </c>
      <c r="I79" s="13" t="s">
        <v>23</v>
      </c>
      <c r="J79" s="13" t="s">
        <v>23</v>
      </c>
      <c r="K79" s="13" t="s">
        <v>23</v>
      </c>
      <c r="L79" s="13" t="s">
        <v>23</v>
      </c>
      <c r="M79" s="13"/>
      <c r="N79" s="10">
        <f t="shared" si="0"/>
        <v>30000</v>
      </c>
    </row>
    <row r="80" spans="1:14" x14ac:dyDescent="0.3">
      <c r="A80" s="59"/>
      <c r="B80" s="17" t="s">
        <v>90</v>
      </c>
      <c r="C80" s="18" t="s">
        <v>90</v>
      </c>
      <c r="D80" s="18" t="s">
        <v>90</v>
      </c>
      <c r="E80" s="18" t="s">
        <v>90</v>
      </c>
      <c r="F80" s="19" t="s">
        <v>90</v>
      </c>
      <c r="G80" s="13" t="s">
        <v>23</v>
      </c>
      <c r="H80" s="14">
        <v>15000</v>
      </c>
      <c r="I80" s="13" t="s">
        <v>23</v>
      </c>
      <c r="J80" s="13" t="s">
        <v>23</v>
      </c>
      <c r="K80" s="13" t="s">
        <v>23</v>
      </c>
      <c r="L80" s="13" t="s">
        <v>23</v>
      </c>
      <c r="M80" s="13"/>
      <c r="N80" s="10">
        <f t="shared" si="0"/>
        <v>15000</v>
      </c>
    </row>
    <row r="81" spans="1:14" x14ac:dyDescent="0.3">
      <c r="A81" s="59"/>
      <c r="B81" s="20" t="s">
        <v>91</v>
      </c>
      <c r="C81" s="21" t="s">
        <v>91</v>
      </c>
      <c r="D81" s="21" t="s">
        <v>91</v>
      </c>
      <c r="E81" s="21" t="s">
        <v>91</v>
      </c>
      <c r="F81" s="22" t="s">
        <v>91</v>
      </c>
      <c r="G81" s="13" t="s">
        <v>23</v>
      </c>
      <c r="H81" s="14">
        <v>67200</v>
      </c>
      <c r="I81" s="13" t="s">
        <v>23</v>
      </c>
      <c r="J81" s="13" t="s">
        <v>23</v>
      </c>
      <c r="K81" s="13" t="s">
        <v>23</v>
      </c>
      <c r="L81" s="13" t="s">
        <v>23</v>
      </c>
      <c r="M81" s="13"/>
      <c r="N81" s="10">
        <f t="shared" si="0"/>
        <v>67200</v>
      </c>
    </row>
    <row r="82" spans="1:14" x14ac:dyDescent="0.3">
      <c r="A82" s="59"/>
      <c r="B82" s="17" t="s">
        <v>92</v>
      </c>
      <c r="C82" s="18" t="s">
        <v>92</v>
      </c>
      <c r="D82" s="18" t="s">
        <v>92</v>
      </c>
      <c r="E82" s="18" t="s">
        <v>92</v>
      </c>
      <c r="F82" s="19" t="s">
        <v>92</v>
      </c>
      <c r="G82" s="13" t="s">
        <v>23</v>
      </c>
      <c r="H82" s="14">
        <v>210000</v>
      </c>
      <c r="I82" s="13" t="s">
        <v>23</v>
      </c>
      <c r="J82" s="13" t="s">
        <v>23</v>
      </c>
      <c r="K82" s="13" t="s">
        <v>23</v>
      </c>
      <c r="L82" s="13" t="s">
        <v>23</v>
      </c>
      <c r="M82" s="13"/>
      <c r="N82" s="10">
        <f t="shared" si="0"/>
        <v>210000</v>
      </c>
    </row>
    <row r="83" spans="1:14" x14ac:dyDescent="0.3">
      <c r="A83" s="59"/>
      <c r="B83" s="17" t="s">
        <v>93</v>
      </c>
      <c r="C83" s="18" t="s">
        <v>93</v>
      </c>
      <c r="D83" s="18" t="s">
        <v>93</v>
      </c>
      <c r="E83" s="18" t="s">
        <v>93</v>
      </c>
      <c r="F83" s="19" t="s">
        <v>93</v>
      </c>
      <c r="G83" s="13" t="s">
        <v>23</v>
      </c>
      <c r="H83" s="14">
        <v>29000</v>
      </c>
      <c r="I83" s="13" t="s">
        <v>23</v>
      </c>
      <c r="J83" s="13" t="s">
        <v>23</v>
      </c>
      <c r="K83" s="13" t="s">
        <v>23</v>
      </c>
      <c r="L83" s="13" t="s">
        <v>23</v>
      </c>
      <c r="M83" s="13"/>
      <c r="N83" s="10">
        <f t="shared" si="0"/>
        <v>29000</v>
      </c>
    </row>
    <row r="84" spans="1:14" x14ac:dyDescent="0.3">
      <c r="A84" s="59"/>
      <c r="B84" s="17" t="s">
        <v>94</v>
      </c>
      <c r="C84" s="18" t="s">
        <v>94</v>
      </c>
      <c r="D84" s="18" t="s">
        <v>94</v>
      </c>
      <c r="E84" s="18" t="s">
        <v>94</v>
      </c>
      <c r="F84" s="19" t="s">
        <v>94</v>
      </c>
      <c r="G84" s="13" t="s">
        <v>23</v>
      </c>
      <c r="H84" s="14">
        <v>29000</v>
      </c>
      <c r="I84" s="13" t="s">
        <v>23</v>
      </c>
      <c r="J84" s="13" t="s">
        <v>23</v>
      </c>
      <c r="K84" s="13" t="s">
        <v>23</v>
      </c>
      <c r="L84" s="13" t="s">
        <v>23</v>
      </c>
      <c r="M84" s="13"/>
      <c r="N84" s="10">
        <f t="shared" ref="N84:N90" si="1">H84</f>
        <v>29000</v>
      </c>
    </row>
    <row r="85" spans="1:14" x14ac:dyDescent="0.3">
      <c r="A85" s="59"/>
      <c r="B85" s="17" t="s">
        <v>95</v>
      </c>
      <c r="C85" s="18" t="s">
        <v>95</v>
      </c>
      <c r="D85" s="18" t="s">
        <v>95</v>
      </c>
      <c r="E85" s="18" t="s">
        <v>95</v>
      </c>
      <c r="F85" s="19" t="s">
        <v>95</v>
      </c>
      <c r="G85" s="13" t="s">
        <v>23</v>
      </c>
      <c r="H85" s="14">
        <v>29000</v>
      </c>
      <c r="I85" s="13" t="s">
        <v>23</v>
      </c>
      <c r="J85" s="13" t="s">
        <v>23</v>
      </c>
      <c r="K85" s="13" t="s">
        <v>23</v>
      </c>
      <c r="L85" s="13" t="s">
        <v>23</v>
      </c>
      <c r="M85" s="13"/>
      <c r="N85" s="10">
        <f t="shared" si="1"/>
        <v>29000</v>
      </c>
    </row>
    <row r="86" spans="1:14" x14ac:dyDescent="0.3">
      <c r="A86" s="59"/>
      <c r="B86" s="17" t="s">
        <v>96</v>
      </c>
      <c r="C86" s="18" t="s">
        <v>96</v>
      </c>
      <c r="D86" s="18" t="s">
        <v>96</v>
      </c>
      <c r="E86" s="18" t="s">
        <v>96</v>
      </c>
      <c r="F86" s="19" t="s">
        <v>96</v>
      </c>
      <c r="G86" s="13" t="s">
        <v>23</v>
      </c>
      <c r="H86" s="14">
        <v>93000</v>
      </c>
      <c r="I86" s="13" t="s">
        <v>23</v>
      </c>
      <c r="J86" s="13" t="s">
        <v>23</v>
      </c>
      <c r="K86" s="13" t="s">
        <v>23</v>
      </c>
      <c r="L86" s="13" t="s">
        <v>23</v>
      </c>
      <c r="M86" s="13"/>
      <c r="N86" s="10">
        <f t="shared" si="1"/>
        <v>93000</v>
      </c>
    </row>
    <row r="87" spans="1:14" x14ac:dyDescent="0.3">
      <c r="A87" s="59"/>
      <c r="B87" s="17" t="s">
        <v>97</v>
      </c>
      <c r="C87" s="18" t="s">
        <v>97</v>
      </c>
      <c r="D87" s="18" t="s">
        <v>97</v>
      </c>
      <c r="E87" s="18" t="s">
        <v>97</v>
      </c>
      <c r="F87" s="19" t="s">
        <v>97</v>
      </c>
      <c r="G87" s="13" t="s">
        <v>23</v>
      </c>
      <c r="H87" s="14">
        <v>41500</v>
      </c>
      <c r="I87" s="13" t="s">
        <v>23</v>
      </c>
      <c r="J87" s="13" t="s">
        <v>23</v>
      </c>
      <c r="K87" s="13" t="s">
        <v>23</v>
      </c>
      <c r="L87" s="13" t="s">
        <v>23</v>
      </c>
      <c r="M87" s="13"/>
      <c r="N87" s="10">
        <f t="shared" si="1"/>
        <v>41500</v>
      </c>
    </row>
    <row r="88" spans="1:14" ht="30.75" customHeight="1" x14ac:dyDescent="0.3">
      <c r="A88" s="59"/>
      <c r="B88" s="20" t="s">
        <v>98</v>
      </c>
      <c r="C88" s="21" t="s">
        <v>98</v>
      </c>
      <c r="D88" s="21" t="s">
        <v>98</v>
      </c>
      <c r="E88" s="21" t="s">
        <v>98</v>
      </c>
      <c r="F88" s="22" t="s">
        <v>98</v>
      </c>
      <c r="G88" s="13" t="s">
        <v>23</v>
      </c>
      <c r="H88" s="14">
        <v>42000</v>
      </c>
      <c r="I88" s="13" t="s">
        <v>23</v>
      </c>
      <c r="J88" s="13" t="s">
        <v>23</v>
      </c>
      <c r="K88" s="13" t="s">
        <v>23</v>
      </c>
      <c r="L88" s="13" t="s">
        <v>23</v>
      </c>
      <c r="M88" s="13"/>
      <c r="N88" s="10">
        <f t="shared" si="1"/>
        <v>42000</v>
      </c>
    </row>
    <row r="89" spans="1:14" x14ac:dyDescent="0.3">
      <c r="A89" s="59"/>
      <c r="B89" s="17" t="s">
        <v>99</v>
      </c>
      <c r="C89" s="18" t="s">
        <v>99</v>
      </c>
      <c r="D89" s="18" t="s">
        <v>99</v>
      </c>
      <c r="E89" s="18" t="s">
        <v>99</v>
      </c>
      <c r="F89" s="19" t="s">
        <v>99</v>
      </c>
      <c r="G89" s="13" t="s">
        <v>23</v>
      </c>
      <c r="H89" s="14">
        <v>40000</v>
      </c>
      <c r="I89" s="13" t="s">
        <v>23</v>
      </c>
      <c r="J89" s="13" t="s">
        <v>23</v>
      </c>
      <c r="K89" s="13" t="s">
        <v>23</v>
      </c>
      <c r="L89" s="13" t="s">
        <v>23</v>
      </c>
      <c r="M89" s="13"/>
      <c r="N89" s="10">
        <f t="shared" si="1"/>
        <v>40000</v>
      </c>
    </row>
    <row r="90" spans="1:14" x14ac:dyDescent="0.3">
      <c r="A90" s="59"/>
      <c r="B90" s="17" t="s">
        <v>100</v>
      </c>
      <c r="C90" s="18" t="s">
        <v>100</v>
      </c>
      <c r="D90" s="18" t="s">
        <v>100</v>
      </c>
      <c r="E90" s="18" t="s">
        <v>100</v>
      </c>
      <c r="F90" s="19" t="s">
        <v>100</v>
      </c>
      <c r="G90" s="13" t="s">
        <v>23</v>
      </c>
      <c r="H90" s="14">
        <v>13600</v>
      </c>
      <c r="I90" s="13" t="s">
        <v>23</v>
      </c>
      <c r="J90" s="13" t="s">
        <v>23</v>
      </c>
      <c r="K90" s="13" t="s">
        <v>23</v>
      </c>
      <c r="L90" s="13" t="s">
        <v>23</v>
      </c>
      <c r="M90" s="13"/>
      <c r="N90" s="10">
        <f t="shared" si="1"/>
        <v>13600</v>
      </c>
    </row>
    <row r="91" spans="1:14" x14ac:dyDescent="0.3">
      <c r="A91" s="59"/>
      <c r="B91" s="17" t="s">
        <v>24</v>
      </c>
      <c r="C91" s="18"/>
      <c r="D91" s="18"/>
      <c r="E91" s="18"/>
      <c r="F91" s="19"/>
      <c r="G91" s="9">
        <f t="shared" ref="G91:L91" si="2">SUM(G21:G90)</f>
        <v>0</v>
      </c>
      <c r="H91" s="10">
        <f t="shared" si="2"/>
        <v>10775923.450000001</v>
      </c>
      <c r="I91" s="9">
        <f t="shared" si="2"/>
        <v>0</v>
      </c>
      <c r="J91" s="9">
        <f t="shared" si="2"/>
        <v>0</v>
      </c>
      <c r="K91" s="9">
        <f t="shared" si="2"/>
        <v>0</v>
      </c>
      <c r="L91" s="9">
        <f t="shared" si="2"/>
        <v>0</v>
      </c>
      <c r="M91" s="9"/>
      <c r="N91" s="10">
        <f t="shared" ref="N91:N92" si="3">H91</f>
        <v>10775923.450000001</v>
      </c>
    </row>
    <row r="92" spans="1:14" x14ac:dyDescent="0.3">
      <c r="A92" s="59"/>
      <c r="B92" s="17" t="s">
        <v>25</v>
      </c>
      <c r="C92" s="18"/>
      <c r="D92" s="18"/>
      <c r="E92" s="18"/>
      <c r="F92" s="19"/>
      <c r="G92" s="9" t="s">
        <v>23</v>
      </c>
      <c r="H92" s="9">
        <v>70</v>
      </c>
      <c r="I92" s="9" t="s">
        <v>23</v>
      </c>
      <c r="J92" s="9" t="s">
        <v>23</v>
      </c>
      <c r="K92" s="9" t="s">
        <v>23</v>
      </c>
      <c r="L92" s="9" t="s">
        <v>23</v>
      </c>
      <c r="M92" s="9"/>
      <c r="N92" s="9">
        <f t="shared" si="3"/>
        <v>70</v>
      </c>
    </row>
    <row r="93" spans="1:14" x14ac:dyDescent="0.3">
      <c r="A93" s="60"/>
      <c r="B93" s="17" t="s">
        <v>26</v>
      </c>
      <c r="C93" s="18"/>
      <c r="D93" s="18"/>
      <c r="E93" s="18"/>
      <c r="F93" s="19"/>
      <c r="G93" s="9" t="s">
        <v>27</v>
      </c>
      <c r="H93" s="9">
        <v>100</v>
      </c>
      <c r="I93" s="9" t="s">
        <v>27</v>
      </c>
      <c r="J93" s="9" t="s">
        <v>27</v>
      </c>
      <c r="K93" s="9" t="s">
        <v>27</v>
      </c>
      <c r="L93" s="9" t="s">
        <v>27</v>
      </c>
      <c r="M93" s="9"/>
      <c r="N93" s="9">
        <v>100</v>
      </c>
    </row>
    <row r="94" spans="1:14" x14ac:dyDescent="0.3">
      <c r="A94" s="58"/>
      <c r="B94" s="61" t="s">
        <v>28</v>
      </c>
      <c r="C94" s="62"/>
      <c r="D94" s="62"/>
      <c r="E94" s="62"/>
      <c r="F94" s="62"/>
      <c r="G94" s="62"/>
      <c r="H94" s="62"/>
      <c r="I94" s="62"/>
      <c r="J94" s="62"/>
      <c r="K94" s="62"/>
      <c r="L94" s="62"/>
      <c r="M94" s="62"/>
      <c r="N94" s="63"/>
    </row>
    <row r="95" spans="1:14" x14ac:dyDescent="0.3">
      <c r="A95" s="59"/>
      <c r="B95" s="64"/>
      <c r="C95" s="65"/>
      <c r="D95" s="65"/>
      <c r="E95" s="65"/>
      <c r="F95" s="65"/>
      <c r="G95" s="65"/>
      <c r="H95" s="65"/>
      <c r="I95" s="65"/>
      <c r="J95" s="65"/>
      <c r="K95" s="65"/>
      <c r="L95" s="65"/>
      <c r="M95" s="65"/>
      <c r="N95" s="66"/>
    </row>
    <row r="96" spans="1:14" x14ac:dyDescent="0.3">
      <c r="A96" s="59"/>
      <c r="B96" s="67"/>
      <c r="C96" s="68"/>
      <c r="D96" s="68"/>
      <c r="E96" s="68"/>
      <c r="F96" s="68"/>
      <c r="G96" s="68"/>
      <c r="H96" s="68"/>
      <c r="I96" s="68"/>
      <c r="J96" s="68"/>
      <c r="K96" s="68"/>
      <c r="L96" s="68"/>
      <c r="M96" s="68"/>
      <c r="N96" s="69"/>
    </row>
    <row r="97" spans="1:14" x14ac:dyDescent="0.3">
      <c r="A97" s="59"/>
      <c r="B97" s="17" t="s">
        <v>24</v>
      </c>
      <c r="C97" s="18"/>
      <c r="D97" s="18"/>
      <c r="E97" s="18"/>
      <c r="F97" s="19"/>
      <c r="G97" s="9" t="s">
        <v>23</v>
      </c>
      <c r="H97" s="9">
        <v>70</v>
      </c>
      <c r="I97" s="9" t="s">
        <v>23</v>
      </c>
      <c r="J97" s="9" t="s">
        <v>23</v>
      </c>
      <c r="K97" s="9" t="s">
        <v>23</v>
      </c>
      <c r="L97" s="9" t="s">
        <v>23</v>
      </c>
      <c r="M97" s="9"/>
      <c r="N97" s="9" t="str">
        <f>K97</f>
        <v>not applicable</v>
      </c>
    </row>
    <row r="98" spans="1:14" x14ac:dyDescent="0.3">
      <c r="A98" s="59"/>
      <c r="B98" s="17" t="s">
        <v>29</v>
      </c>
      <c r="C98" s="18"/>
      <c r="D98" s="18"/>
      <c r="E98" s="18"/>
      <c r="F98" s="19"/>
      <c r="G98" s="9" t="s">
        <v>23</v>
      </c>
      <c r="H98" s="9">
        <v>70</v>
      </c>
      <c r="I98" s="9" t="s">
        <v>23</v>
      </c>
      <c r="J98" s="9" t="s">
        <v>23</v>
      </c>
      <c r="K98" s="9" t="s">
        <v>23</v>
      </c>
      <c r="L98" s="9" t="s">
        <v>23</v>
      </c>
      <c r="M98" s="9"/>
      <c r="N98" s="9" t="str">
        <f>K98</f>
        <v>not applicable</v>
      </c>
    </row>
    <row r="99" spans="1:14" x14ac:dyDescent="0.3">
      <c r="A99" s="60"/>
      <c r="B99" s="17" t="s">
        <v>30</v>
      </c>
      <c r="C99" s="18"/>
      <c r="D99" s="18"/>
      <c r="E99" s="18"/>
      <c r="F99" s="19"/>
      <c r="G99" s="9" t="s">
        <v>27</v>
      </c>
      <c r="H99" s="9" t="s">
        <v>27</v>
      </c>
      <c r="I99" s="9" t="s">
        <v>27</v>
      </c>
      <c r="J99" s="9" t="s">
        <v>27</v>
      </c>
      <c r="K99" s="9" t="s">
        <v>27</v>
      </c>
      <c r="L99" s="9" t="s">
        <v>27</v>
      </c>
      <c r="M99" s="9"/>
      <c r="N99" s="9"/>
    </row>
    <row r="100" spans="1:14" ht="18" x14ac:dyDescent="0.35">
      <c r="A100" s="28" t="s">
        <v>19</v>
      </c>
      <c r="B100" s="29"/>
      <c r="C100" s="29"/>
      <c r="D100" s="29"/>
      <c r="E100" s="29"/>
      <c r="F100" s="29"/>
      <c r="G100" s="29"/>
      <c r="H100" s="29"/>
      <c r="I100" s="29"/>
      <c r="J100" s="29"/>
      <c r="K100" s="29"/>
      <c r="L100" s="29"/>
      <c r="M100" s="29"/>
      <c r="N100" s="30"/>
    </row>
    <row r="101" spans="1:14" ht="15" customHeight="1" x14ac:dyDescent="0.3">
      <c r="A101" s="31"/>
      <c r="B101" s="34" t="s">
        <v>20</v>
      </c>
      <c r="C101" s="35"/>
      <c r="D101" s="35"/>
      <c r="E101" s="35"/>
      <c r="F101" s="35"/>
      <c r="G101" s="35"/>
      <c r="H101" s="35"/>
      <c r="I101" s="35"/>
      <c r="J101" s="35"/>
      <c r="K101" s="35"/>
      <c r="L101" s="35"/>
      <c r="M101" s="35"/>
      <c r="N101" s="36"/>
    </row>
    <row r="102" spans="1:14" x14ac:dyDescent="0.3">
      <c r="A102" s="32"/>
      <c r="B102" s="37"/>
      <c r="C102" s="38"/>
      <c r="D102" s="38"/>
      <c r="E102" s="38"/>
      <c r="F102" s="38"/>
      <c r="G102" s="38"/>
      <c r="H102" s="38"/>
      <c r="I102" s="38"/>
      <c r="J102" s="38"/>
      <c r="K102" s="38"/>
      <c r="L102" s="38"/>
      <c r="M102" s="38"/>
      <c r="N102" s="39"/>
    </row>
    <row r="103" spans="1:14" x14ac:dyDescent="0.3">
      <c r="A103" s="32"/>
      <c r="B103" s="40"/>
      <c r="C103" s="41"/>
      <c r="D103" s="41"/>
      <c r="E103" s="41"/>
      <c r="F103" s="41"/>
      <c r="G103" s="41"/>
      <c r="H103" s="41"/>
      <c r="I103" s="41"/>
      <c r="J103" s="41"/>
      <c r="K103" s="41"/>
      <c r="L103" s="41"/>
      <c r="M103" s="41"/>
      <c r="N103" s="42"/>
    </row>
    <row r="104" spans="1:14" ht="15" customHeight="1" x14ac:dyDescent="0.3">
      <c r="A104" s="32"/>
      <c r="B104" s="43" t="s">
        <v>21</v>
      </c>
      <c r="C104" s="44"/>
      <c r="D104" s="44"/>
      <c r="E104" s="44"/>
      <c r="F104" s="44"/>
      <c r="G104" s="44"/>
      <c r="H104" s="44"/>
      <c r="I104" s="44"/>
      <c r="J104" s="44"/>
      <c r="K104" s="44"/>
      <c r="L104" s="45"/>
      <c r="M104" s="52" t="s">
        <v>22</v>
      </c>
      <c r="N104" s="55" t="s">
        <v>12</v>
      </c>
    </row>
    <row r="105" spans="1:14" x14ac:dyDescent="0.3">
      <c r="A105" s="32"/>
      <c r="B105" s="46"/>
      <c r="C105" s="47"/>
      <c r="D105" s="47"/>
      <c r="E105" s="47"/>
      <c r="F105" s="47"/>
      <c r="G105" s="47"/>
      <c r="H105" s="47"/>
      <c r="I105" s="47"/>
      <c r="J105" s="47"/>
      <c r="K105" s="47"/>
      <c r="L105" s="48"/>
      <c r="M105" s="53"/>
      <c r="N105" s="56"/>
    </row>
    <row r="106" spans="1:14" ht="33" customHeight="1" x14ac:dyDescent="0.3">
      <c r="A106" s="33"/>
      <c r="B106" s="49"/>
      <c r="C106" s="50"/>
      <c r="D106" s="50"/>
      <c r="E106" s="50"/>
      <c r="F106" s="50"/>
      <c r="G106" s="50"/>
      <c r="H106" s="50"/>
      <c r="I106" s="50"/>
      <c r="J106" s="50"/>
      <c r="K106" s="50"/>
      <c r="L106" s="51"/>
      <c r="M106" s="54"/>
      <c r="N106" s="57"/>
    </row>
    <row r="107" spans="1:14" x14ac:dyDescent="0.3">
      <c r="B107" s="8"/>
      <c r="C107" s="8"/>
      <c r="N107" s="26"/>
    </row>
    <row r="108" spans="1:14" x14ac:dyDescent="0.3">
      <c r="B108" s="8"/>
      <c r="C108" s="8"/>
      <c r="N108" s="27"/>
    </row>
    <row r="109" spans="1:14" x14ac:dyDescent="0.3">
      <c r="B109" s="8"/>
      <c r="C109" s="8"/>
      <c r="N109" s="27"/>
    </row>
  </sheetData>
  <mergeCells count="107">
    <mergeCell ref="A1:K1"/>
    <mergeCell ref="L1:N1"/>
    <mergeCell ref="A2:F3"/>
    <mergeCell ref="G2:G3"/>
    <mergeCell ref="H2:J2"/>
    <mergeCell ref="K2:L2"/>
    <mergeCell ref="M2:M3"/>
    <mergeCell ref="N2:N3"/>
    <mergeCell ref="A17:N17"/>
    <mergeCell ref="A4:N4"/>
    <mergeCell ref="A5:A10"/>
    <mergeCell ref="B5:N7"/>
    <mergeCell ref="B8:F8"/>
    <mergeCell ref="B9:F9"/>
    <mergeCell ref="B10:F10"/>
    <mergeCell ref="A11:A16"/>
    <mergeCell ref="B11:N13"/>
    <mergeCell ref="B14:F14"/>
    <mergeCell ref="B15:F15"/>
    <mergeCell ref="B16:F16"/>
    <mergeCell ref="N107:N109"/>
    <mergeCell ref="A100:N100"/>
    <mergeCell ref="A101:A106"/>
    <mergeCell ref="B101:N103"/>
    <mergeCell ref="B104:L106"/>
    <mergeCell ref="M104:M106"/>
    <mergeCell ref="N104:N106"/>
    <mergeCell ref="B91:F91"/>
    <mergeCell ref="B92:F92"/>
    <mergeCell ref="B93:F93"/>
    <mergeCell ref="A94:A99"/>
    <mergeCell ref="B94:N96"/>
    <mergeCell ref="B97:F97"/>
    <mergeCell ref="B98:F98"/>
    <mergeCell ref="B99:F99"/>
    <mergeCell ref="A18:A93"/>
    <mergeCell ref="B18:N20"/>
    <mergeCell ref="B21:F21"/>
    <mergeCell ref="B22:F22"/>
    <mergeCell ref="B23:F23"/>
    <mergeCell ref="B29:F29"/>
    <mergeCell ref="B30:F30"/>
    <mergeCell ref="B31:F31"/>
    <mergeCell ref="B32:F32"/>
    <mergeCell ref="B33:F33"/>
    <mergeCell ref="B24:F24"/>
    <mergeCell ref="B25:F25"/>
    <mergeCell ref="B26:F26"/>
    <mergeCell ref="B27:F27"/>
    <mergeCell ref="B28:F28"/>
    <mergeCell ref="B38:F38"/>
    <mergeCell ref="B39:F39"/>
    <mergeCell ref="B40:F40"/>
    <mergeCell ref="B41:F41"/>
    <mergeCell ref="B42:F42"/>
    <mergeCell ref="B34:F34"/>
    <mergeCell ref="B35:F35"/>
    <mergeCell ref="B36:F36"/>
    <mergeCell ref="B37:F37"/>
    <mergeCell ref="B48:F48"/>
    <mergeCell ref="B49:F49"/>
    <mergeCell ref="B50:F50"/>
    <mergeCell ref="B51:F51"/>
    <mergeCell ref="B52:F52"/>
    <mergeCell ref="B43:F43"/>
    <mergeCell ref="B44:F44"/>
    <mergeCell ref="B45:F45"/>
    <mergeCell ref="B46:F46"/>
    <mergeCell ref="B47:F47"/>
    <mergeCell ref="B58:F58"/>
    <mergeCell ref="B59:F59"/>
    <mergeCell ref="B60:F60"/>
    <mergeCell ref="B61:F61"/>
    <mergeCell ref="B62:F62"/>
    <mergeCell ref="B53:F53"/>
    <mergeCell ref="B54:F54"/>
    <mergeCell ref="B55:F55"/>
    <mergeCell ref="B56:F56"/>
    <mergeCell ref="B57:F57"/>
    <mergeCell ref="B68:F68"/>
    <mergeCell ref="B69:F69"/>
    <mergeCell ref="B70:F70"/>
    <mergeCell ref="B71:F71"/>
    <mergeCell ref="B72:F72"/>
    <mergeCell ref="B63:F63"/>
    <mergeCell ref="B64:F64"/>
    <mergeCell ref="B65:F65"/>
    <mergeCell ref="B66:F66"/>
    <mergeCell ref="B67:F67"/>
    <mergeCell ref="B78:F78"/>
    <mergeCell ref="B79:F79"/>
    <mergeCell ref="B80:F80"/>
    <mergeCell ref="B81:F81"/>
    <mergeCell ref="B73:F73"/>
    <mergeCell ref="B74:F74"/>
    <mergeCell ref="B75:F75"/>
    <mergeCell ref="B76:F76"/>
    <mergeCell ref="B77:F77"/>
    <mergeCell ref="B87:F87"/>
    <mergeCell ref="B88:F88"/>
    <mergeCell ref="B89:F89"/>
    <mergeCell ref="B90:F90"/>
    <mergeCell ref="B82:F82"/>
    <mergeCell ref="B83:F83"/>
    <mergeCell ref="B84:F84"/>
    <mergeCell ref="B85:F85"/>
    <mergeCell ref="B86:F86"/>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Stepanova Elena</dc:creator>
  <cp:lastModifiedBy>Stepanova Elena</cp:lastModifiedBy>
  <dcterms:created xsi:type="dcterms:W3CDTF">2020-05-20T08:43:16Z</dcterms:created>
  <dcterms:modified xsi:type="dcterms:W3CDTF">2021-06-24T08:08:46Z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