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й Букин\Documents\01_Compliance&amp;Legal\08_AIPM\Disclosure\Раскрытие 2018\"/>
    </mc:Choice>
  </mc:AlternateContent>
  <xr:revisionPtr revIDLastSave="0" documentId="13_ncr:8001_{1E92D44E-FBE6-4083-9634-93C8081E626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isclosure Table" sheetId="4" r:id="rId1"/>
    <sheet name="Disclosure Table (2)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4" i="4" l="1"/>
  <c r="N43" i="4"/>
  <c r="N38" i="4"/>
  <c r="L37" i="4"/>
  <c r="K37" i="4"/>
  <c r="J37" i="4"/>
  <c r="I37" i="4"/>
  <c r="H37" i="4"/>
  <c r="N37" i="4" s="1"/>
  <c r="G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14" i="4"/>
  <c r="N53" i="4" l="1"/>
</calcChain>
</file>

<file path=xl/sharedStrings.xml><?xml version="1.0" encoding="utf-8"?>
<sst xmlns="http://schemas.openxmlformats.org/spreadsheetml/2006/main" count="211" uniqueCount="54">
  <si>
    <r>
      <rPr>
        <b/>
        <sz val="14"/>
        <color theme="1"/>
        <rFont val="Calibri"/>
        <family val="2"/>
        <charset val="204"/>
        <scheme val="minor"/>
      </rPr>
      <t>HEALTH CARE ORGANIZATIONS (HCO)</t>
    </r>
  </si>
  <si>
    <r>
      <rPr>
        <sz val="11"/>
        <color rgb="FF000000"/>
        <rFont val="Calibri"/>
        <family val="2"/>
      </rPr>
      <t xml:space="preserve">Donations and grants made in favour of HCO </t>
    </r>
    <r>
      <rPr>
        <i/>
        <sz val="11"/>
        <color rgb="FF000000"/>
        <rFont val="Calibri"/>
        <family val="2"/>
      </rPr>
      <t>(sub-clause 7.3.2)</t>
    </r>
  </si>
  <si>
    <r>
      <rPr>
        <sz val="11"/>
        <color rgb="FF000000"/>
        <rFont val="Calibri"/>
        <family val="2"/>
      </rPr>
      <t xml:space="preserve">Coverage of expenses related to events organization </t>
    </r>
    <r>
      <rPr>
        <i/>
        <sz val="11"/>
        <color rgb="FF000000"/>
        <rFont val="Calibri"/>
        <family val="2"/>
      </rPr>
      <t>(sub-clause 7.3.2.)</t>
    </r>
  </si>
  <si>
    <r>
      <rPr>
        <sz val="11"/>
        <color rgb="FF000000"/>
        <rFont val="Calibri"/>
        <family val="2"/>
      </rPr>
      <t xml:space="preserve">Payments for Services Rendering and Consulting </t>
    </r>
    <r>
      <rPr>
        <i/>
        <sz val="11"/>
        <color rgb="FF000000"/>
        <rFont val="Calibri"/>
        <family val="2"/>
      </rPr>
      <t>(sub-clauses 7.3.2 &amp; 7.3.3)</t>
    </r>
  </si>
  <si>
    <r>
      <rPr>
        <sz val="11"/>
        <color theme="1"/>
        <rFont val="Calibri"/>
        <family val="2"/>
        <charset val="204"/>
        <scheme val="minor"/>
      </rPr>
      <t>Sponsorship agreements with HCO/third parties attracted by HCO for event organization</t>
    </r>
  </si>
  <si>
    <r>
      <rPr>
        <sz val="11"/>
        <color theme="1"/>
        <rFont val="Calibri"/>
        <family val="2"/>
        <charset val="204"/>
        <scheme val="minor"/>
      </rPr>
      <t>Registration Fees</t>
    </r>
  </si>
  <si>
    <r>
      <rPr>
        <sz val="11"/>
        <color theme="1"/>
        <rFont val="Calibri"/>
        <family val="2"/>
        <charset val="204"/>
        <scheme val="minor"/>
      </rPr>
      <t>Travel and Accommodation</t>
    </r>
  </si>
  <si>
    <r>
      <rPr>
        <sz val="11"/>
        <color theme="1"/>
        <rFont val="Calibri"/>
        <family val="2"/>
        <charset val="204"/>
        <scheme val="minor"/>
      </rPr>
      <t>Payments for Services Rendering and Consulting</t>
    </r>
  </si>
  <si>
    <r>
      <rPr>
        <sz val="11"/>
        <color theme="1"/>
        <rFont val="Calibri"/>
        <family val="2"/>
        <charset val="204"/>
        <scheme val="minor"/>
      </rPr>
      <t>Expenses associated with service rendering and consulting agreements, including travel and accommodation expenses, provided for in the agreement</t>
    </r>
  </si>
  <si>
    <r>
      <rPr>
        <b/>
        <sz val="14"/>
        <color theme="1"/>
        <rFont val="Calibri"/>
        <family val="2"/>
        <charset val="204"/>
        <scheme val="minor"/>
      </rPr>
      <t>HEALTH CARE PROFESSIONALS (HCP)</t>
    </r>
  </si>
  <si>
    <r>
      <rPr>
        <sz val="11"/>
        <color theme="1"/>
        <rFont val="Calibri"/>
        <family val="2"/>
        <charset val="204"/>
        <scheme val="minor"/>
      </rPr>
      <t>Total amount related to the transfer of valuables made in favour of such recipients (HCP) – sub-clause 7.3.4</t>
    </r>
  </si>
  <si>
    <r>
      <rPr>
        <sz val="11"/>
        <color theme="1"/>
        <rFont val="Calibri"/>
        <family val="2"/>
        <charset val="204"/>
        <scheme val="minor"/>
      </rPr>
      <t>Number of recipients, whose information is disclosed in general, – sub-clause 7.3.4</t>
    </r>
  </si>
  <si>
    <r>
      <rPr>
        <sz val="11"/>
        <color theme="1"/>
        <rFont val="Calibri"/>
        <family val="2"/>
        <charset val="204"/>
        <scheme val="minor"/>
      </rPr>
      <t>not applicable</t>
    </r>
  </si>
  <si>
    <r>
      <rPr>
        <sz val="11"/>
        <color theme="1"/>
        <rFont val="Calibri"/>
        <family val="2"/>
        <charset val="204"/>
        <scheme val="minor"/>
      </rPr>
      <t>Total amount related to the transfer of valuables made in favour of such recipients (HCO) – sub-clause 7.3.4</t>
    </r>
  </si>
  <si>
    <r>
      <rPr>
        <sz val="11"/>
        <color theme="1"/>
        <rFont val="Calibri"/>
        <family val="2"/>
        <charset val="204"/>
        <scheme val="minor"/>
      </rPr>
      <t>%</t>
    </r>
  </si>
  <si>
    <r>
      <rPr>
        <b/>
        <sz val="14"/>
        <color theme="1"/>
        <rFont val="Calibri"/>
        <family val="2"/>
        <charset val="204"/>
        <scheme val="minor"/>
      </rPr>
      <t>RESEARCH AND DEVELOPMENT</t>
    </r>
  </si>
  <si>
    <r>
      <rPr>
        <sz val="11"/>
        <color theme="0"/>
        <rFont val="Calibri"/>
        <family val="2"/>
        <charset val="204"/>
        <scheme val="minor"/>
      </rPr>
      <t>GENERAL DISCLOSURE</t>
    </r>
  </si>
  <si>
    <r>
      <rPr>
        <sz val="11"/>
        <color theme="1"/>
        <rFont val="Calibri"/>
        <family val="2"/>
        <charset val="204"/>
        <scheme val="minor"/>
      </rPr>
      <t>Transfer of values in connection with research and development (sub-clause 7.3.6)</t>
    </r>
  </si>
  <si>
    <r>
      <rPr>
        <sz val="11"/>
        <color theme="1"/>
        <rFont val="Calibri"/>
        <family val="2"/>
        <charset val="204"/>
        <scheme val="minor"/>
      </rPr>
      <t>Amount</t>
    </r>
  </si>
  <si>
    <r>
      <rPr>
        <sz val="11"/>
        <color theme="1"/>
        <rFont val="Calibri"/>
        <family val="2"/>
        <charset val="204"/>
        <scheme val="minor"/>
      </rPr>
      <t xml:space="preserve">Number of recipients, whose information is disclosed individually </t>
    </r>
  </si>
  <si>
    <r>
      <rPr>
        <sz val="11"/>
        <color theme="1"/>
        <rFont val="Calibri"/>
        <family val="2"/>
        <charset val="204"/>
        <scheme val="minor"/>
      </rPr>
      <t>Number of People</t>
    </r>
  </si>
  <si>
    <r>
      <rPr>
        <sz val="11"/>
        <color theme="1"/>
        <rFont val="Calibri"/>
        <family val="2"/>
        <charset val="204"/>
        <scheme val="minor"/>
      </rPr>
      <t>% of individual recipients of the total number of health care organizations – sub-clause 7.3.4.</t>
    </r>
  </si>
  <si>
    <r>
      <rPr>
        <sz val="11"/>
        <color theme="1"/>
        <rFont val="Calibri"/>
        <family val="2"/>
        <charset val="204"/>
        <scheme val="minor"/>
      </rPr>
      <t>% of aggregated recipients of the total number of health care organizations – sub-clause 7.3.4.</t>
    </r>
  </si>
  <si>
    <r>
      <rPr>
        <sz val="11"/>
        <color theme="1"/>
        <rFont val="Calibri"/>
        <family val="2"/>
        <charset val="204"/>
        <scheme val="minor"/>
      </rPr>
      <t>% of individual recipients of the total number of health care professionals – sub-clause 7.3.4.</t>
    </r>
  </si>
  <si>
    <r>
      <rPr>
        <sz val="11"/>
        <color theme="1"/>
        <rFont val="Calibri"/>
        <family val="2"/>
        <charset val="204"/>
        <scheme val="minor"/>
      </rPr>
      <t>% of aggregated recipients of the total number of health care professionals – sub-clause 7.3.4.</t>
    </r>
  </si>
  <si>
    <r>
      <rPr>
        <b/>
        <sz val="11"/>
        <color rgb="FF000000"/>
        <rFont val="Calibri"/>
        <family val="2"/>
      </rPr>
      <t>FINAL TOTAL AMOUNT</t>
    </r>
    <r>
      <rPr>
        <sz val="11"/>
        <color rgb="FF000000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</si>
  <si>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FINAL TOTAL AMOUNT</t>
    </r>
  </si>
  <si>
    <r>
      <rPr>
        <sz val="11"/>
        <rFont val="Calibri"/>
        <family val="2"/>
        <charset val="204"/>
        <scheme val="minor"/>
      </rPr>
      <t>Amount of values transfered for research and development</t>
    </r>
  </si>
  <si>
    <r>
      <rPr>
        <sz val="11"/>
        <color theme="0"/>
        <rFont val="Calibri"/>
        <family val="2"/>
        <charset val="204"/>
        <scheme val="minor"/>
      </rPr>
      <t xml:space="preserve">INDIVIDUAL DISCLOSURE </t>
    </r>
  </si>
  <si>
    <r>
      <rPr>
        <sz val="11"/>
        <color theme="0"/>
        <rFont val="Calibri"/>
        <family val="2"/>
        <charset val="204"/>
        <scheme val="minor"/>
      </rPr>
      <t>AGGREGATED DISCLOSURE OF INFORMATION regarding the values transferred by HCP, since information cannot be legally disclosed on a case-by-case basis</t>
    </r>
  </si>
  <si>
    <r>
      <rPr>
        <sz val="11"/>
        <color theme="0"/>
        <rFont val="Calibri"/>
        <family val="2"/>
        <charset val="204"/>
        <scheme val="minor"/>
      </rPr>
      <t>AGGREGATED DISCLOSURE OF INFORMATION regarding the values transferred by HCO, since information cannot be legally disclosed on a case-by-case basis</t>
    </r>
  </si>
  <si>
    <r>
      <rPr>
        <sz val="11"/>
        <color theme="1"/>
        <rFont val="Calibri"/>
        <family val="2"/>
        <charset val="204"/>
        <scheme val="minor"/>
      </rPr>
      <t>Association of Rheumatic Orthopedists</t>
    </r>
  </si>
  <si>
    <r>
      <rPr>
        <sz val="11"/>
        <color theme="1"/>
        <rFont val="Calibri"/>
        <family val="2"/>
        <charset val="204"/>
        <scheme val="minor"/>
      </rPr>
      <t xml:space="preserve">Institute of General Medical Practice, Private Educational Institution of Additional Professional Education </t>
    </r>
  </si>
  <si>
    <r>
      <rPr>
        <sz val="11"/>
        <color theme="1"/>
        <rFont val="Calibri"/>
        <family val="2"/>
        <charset val="204"/>
        <scheme val="minor"/>
      </rPr>
      <t>Isida, LLC</t>
    </r>
  </si>
  <si>
    <r>
      <rPr>
        <sz val="11"/>
        <color theme="1"/>
        <rFont val="Calibri"/>
        <family val="2"/>
        <charset val="204"/>
        <scheme val="minor"/>
      </rPr>
      <t>N. I. Pirogov Russian National Research Medical University</t>
    </r>
  </si>
  <si>
    <r>
      <rPr>
        <sz val="11"/>
        <color theme="1"/>
        <rFont val="Calibri"/>
        <family val="2"/>
        <charset val="204"/>
        <scheme val="minor"/>
      </rPr>
      <t>Federal Medical Biological Agency of Russia</t>
    </r>
  </si>
  <si>
    <r>
      <rPr>
        <sz val="11"/>
        <color theme="1"/>
        <rFont val="Calibri"/>
        <family val="2"/>
        <charset val="204"/>
        <scheme val="minor"/>
      </rPr>
      <t>Russian Society of Emergency Medical Care</t>
    </r>
  </si>
  <si>
    <r>
      <rPr>
        <sz val="11"/>
        <color theme="1"/>
        <rFont val="Calibri"/>
        <family val="2"/>
        <charset val="204"/>
        <scheme val="minor"/>
      </rPr>
      <t>I. M. Sechenov First Moscow State Medical University</t>
    </r>
  </si>
  <si>
    <r>
      <rPr>
        <sz val="11"/>
        <color theme="1"/>
        <rFont val="Calibri"/>
        <family val="2"/>
        <charset val="204"/>
        <scheme val="minor"/>
      </rPr>
      <t>N. N. Priorov National Medical Research Center of Traumatology and Orthopedics</t>
    </r>
  </si>
  <si>
    <r>
      <rPr>
        <sz val="11"/>
        <color theme="1"/>
        <rFont val="Calibri"/>
        <family val="2"/>
        <charset val="204"/>
        <scheme val="minor"/>
      </rPr>
      <t>R. R. Vreden Russian Research Institute of Traumatology and Orthopedics</t>
    </r>
  </si>
  <si>
    <r>
      <rPr>
        <sz val="11"/>
        <color theme="1"/>
        <rFont val="Calibri"/>
        <family val="2"/>
        <charset val="204"/>
        <scheme val="minor"/>
      </rPr>
      <t xml:space="preserve"> V. A. Nasonova Research Institute of Rheumatology</t>
    </r>
  </si>
  <si>
    <r>
      <rPr>
        <sz val="11"/>
        <color theme="1"/>
        <rFont val="Calibri"/>
        <family val="2"/>
        <charset val="204"/>
        <scheme val="minor"/>
      </rPr>
      <t>N. V. Sklifosovsky Research Institute for Emergency Medical Care</t>
    </r>
  </si>
  <si>
    <r>
      <rPr>
        <sz val="11"/>
        <color theme="1"/>
        <rFont val="Calibri"/>
        <family val="2"/>
        <charset val="204"/>
        <scheme val="minor"/>
      </rPr>
      <t>Russian Association of Foot and Ankle Surgeons</t>
    </r>
  </si>
  <si>
    <r>
      <rPr>
        <sz val="11"/>
        <color theme="1"/>
        <rFont val="Calibri"/>
        <family val="2"/>
        <charset val="204"/>
        <scheme val="minor"/>
      </rPr>
      <t>Association of Sports Traumatologists, Arthroscopic and Orthopedic Surgeons, Rehabilitation therapists</t>
    </r>
  </si>
  <si>
    <r>
      <rPr>
        <sz val="11"/>
        <color theme="1"/>
        <rFont val="Calibri"/>
        <family val="2"/>
        <charset val="204"/>
        <scheme val="minor"/>
      </rPr>
      <t>Association of Orthopedic Traumatologists of Moscow, Regional Public Organization</t>
    </r>
  </si>
  <si>
    <r>
      <rPr>
        <sz val="11"/>
        <color theme="1"/>
        <rFont val="Calibri"/>
        <family val="2"/>
        <charset val="204"/>
        <scheme val="minor"/>
      </rPr>
      <t>Association of Orthopedic Traumatologists, All-Russian Public Organization</t>
    </r>
  </si>
  <si>
    <r>
      <rPr>
        <sz val="11"/>
        <color theme="1"/>
        <rFont val="Calibri"/>
        <family val="2"/>
        <charset val="204"/>
        <scheme val="minor"/>
      </rPr>
      <t>Russian Medical Academy of Continuing Professional Education, Federal State Budgetary Educational Institution of Further Professional Education</t>
    </r>
  </si>
  <si>
    <r>
      <rPr>
        <sz val="11"/>
        <color theme="0"/>
        <rFont val="Calibri"/>
        <family val="2"/>
        <charset val="204"/>
        <scheme val="minor"/>
      </rPr>
      <t xml:space="preserve">INDIVIDUAL DISCLOSURE </t>
    </r>
  </si>
  <si>
    <r>
      <rPr>
        <sz val="11"/>
        <color theme="1"/>
        <rFont val="Calibri"/>
        <family val="2"/>
        <charset val="204"/>
        <scheme val="minor"/>
      </rPr>
      <t xml:space="preserve">Number of recipients, whose information is disclosed individually </t>
    </r>
  </si>
  <si>
    <r>
      <rPr>
        <sz val="11"/>
        <color theme="1"/>
        <rFont val="Calibri"/>
        <family val="2"/>
        <charset val="204"/>
        <scheme val="minor"/>
      </rPr>
      <t>Total amount related to the transfer of valuables made in favour of such recipients (HCO) – sub-clause 7.3.4</t>
    </r>
  </si>
  <si>
    <r>
      <rPr>
        <sz val="11"/>
        <color theme="1"/>
        <rFont val="Calibri"/>
        <family val="2"/>
        <charset val="204"/>
        <scheme val="minor"/>
      </rPr>
      <t>%</t>
    </r>
  </si>
  <si>
    <r>
      <rPr>
        <sz val="11"/>
        <color theme="1"/>
        <rFont val="Calibri"/>
        <family val="2"/>
        <charset val="204"/>
        <scheme val="minor"/>
      </rPr>
      <t>not applicable</t>
    </r>
  </si>
  <si>
    <r>
      <rPr>
        <sz val="11"/>
        <color theme="1"/>
        <rFont val="Calibri"/>
        <family val="2"/>
        <charset val="204"/>
        <scheme val="minor"/>
      </rPr>
      <t>Amount</t>
    </r>
  </si>
  <si>
    <r>
      <rPr>
        <sz val="11"/>
        <color theme="1"/>
        <rFont val="Calibri"/>
        <family val="2"/>
        <charset val="204"/>
        <scheme val="minor"/>
      </rPr>
      <t>Number of People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</si>
</sst>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0" fillId="0" borderId="1" xfId="6" applyFont="1" applyBorder="1"/>
    <xf numFmtId="0" fontId="0" fillId="0" borderId="1" xfId="6" applyFont="1" applyBorder="1" applyAlignment="1">
      <alignment wrapText="1"/>
    </xf>
    <xf numFmtId="0" fontId="0" fillId="2" borderId="1" xfId="6" applyFont="1" applyFill="1" applyBorder="1"/>
    <xf numFmtId="3" fontId="0" fillId="0" borderId="1" xfId="6" applyNumberFormat="1" applyFont="1" applyBorder="1" applyAlignment="1">
      <alignment wrapText="1"/>
    </xf>
    <xf numFmtId="9" fontId="0" fillId="0" borderId="1" xfId="6" applyNumberFormat="1" applyFont="1" applyBorder="1" applyAlignment="1">
      <alignment wrapText="1"/>
    </xf>
    <xf numFmtId="0" fontId="0" fillId="0" borderId="0" xfId="6" applyFont="1" applyAlignment="1">
      <alignment wrapText="1"/>
    </xf>
    <xf numFmtId="9" fontId="0" fillId="0" borderId="1" xfId="6" applyNumberFormat="1" applyFont="1" applyFill="1" applyBorder="1"/>
    <xf numFmtId="3" fontId="0" fillId="0" borderId="1" xfId="6" applyNumberFormat="1" applyFont="1" applyBorder="1"/>
    <xf numFmtId="3" fontId="0" fillId="0" borderId="0" xfId="6" applyNumberFormat="1" applyFont="1"/>
    <xf numFmtId="9" fontId="0" fillId="2" borderId="1" xfId="6" applyNumberFormat="1" applyFont="1" applyFill="1" applyBorder="1"/>
    <xf numFmtId="0" fontId="0" fillId="0" borderId="1" xfId="6" applyFont="1" applyFill="1" applyBorder="1"/>
    <xf numFmtId="0" fontId="0" fillId="0" borderId="1" xfId="6" applyFont="1" applyBorder="1" applyAlignment="1">
      <alignment horizontal="left" wrapText="1"/>
    </xf>
    <xf numFmtId="3" fontId="3" fillId="6" borderId="1" xfId="6" applyNumberFormat="1" applyFont="1" applyFill="1" applyBorder="1" applyAlignment="1">
      <alignment horizontal="center" vertical="center" wrapText="1"/>
    </xf>
    <xf numFmtId="0" fontId="3" fillId="6" borderId="1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left" wrapText="1"/>
    </xf>
    <xf numFmtId="0" fontId="4" fillId="5" borderId="1" xfId="6" applyFont="1" applyFill="1" applyBorder="1" applyAlignment="1">
      <alignment horizontal="left" wrapText="1"/>
    </xf>
    <xf numFmtId="0" fontId="7" fillId="5" borderId="2" xfId="6" applyFont="1" applyFill="1" applyBorder="1" applyAlignment="1">
      <alignment horizontal="center"/>
    </xf>
    <xf numFmtId="0" fontId="7" fillId="5" borderId="3" xfId="6" applyFont="1" applyFill="1" applyBorder="1" applyAlignment="1">
      <alignment horizontal="center"/>
    </xf>
    <xf numFmtId="0" fontId="7" fillId="5" borderId="4" xfId="6" applyFont="1" applyFill="1" applyBorder="1" applyAlignment="1">
      <alignment horizontal="center"/>
    </xf>
    <xf numFmtId="0" fontId="4" fillId="4" borderId="1" xfId="6" applyFont="1" applyFill="1" applyBorder="1" applyAlignment="1">
      <alignment horizontal="left" wrapText="1"/>
    </xf>
    <xf numFmtId="0" fontId="0" fillId="0" borderId="1" xfId="6" applyFont="1" applyBorder="1" applyAlignment="1">
      <alignment horizontal="left" vertical="center" wrapText="1"/>
    </xf>
    <xf numFmtId="3" fontId="6" fillId="0" borderId="5" xfId="6" applyNumberFormat="1" applyFont="1" applyBorder="1" applyAlignment="1">
      <alignment horizontal="center" vertical="center" wrapText="1"/>
    </xf>
    <xf numFmtId="3" fontId="6" fillId="0" borderId="6" xfId="6" applyNumberFormat="1" applyFont="1" applyBorder="1" applyAlignment="1">
      <alignment horizontal="center" vertical="center" wrapText="1"/>
    </xf>
    <xf numFmtId="3" fontId="6" fillId="0" borderId="7" xfId="6" applyNumberFormat="1" applyFont="1" applyBorder="1" applyAlignment="1">
      <alignment horizontal="center" vertical="center" wrapText="1"/>
    </xf>
    <xf numFmtId="0" fontId="2" fillId="4" borderId="5" xfId="6" applyFont="1" applyFill="1" applyBorder="1" applyAlignment="1">
      <alignment horizontal="left" vertical="center" textRotation="90" wrapText="1"/>
    </xf>
    <xf numFmtId="0" fontId="2" fillId="4" borderId="6" xfId="6" applyFont="1" applyFill="1" applyBorder="1" applyAlignment="1">
      <alignment horizontal="left" vertical="center" textRotation="90" wrapText="1"/>
    </xf>
    <xf numFmtId="0" fontId="2" fillId="4" borderId="7" xfId="6" applyFont="1" applyFill="1" applyBorder="1" applyAlignment="1">
      <alignment horizontal="left" vertical="center" textRotation="90" wrapText="1"/>
    </xf>
    <xf numFmtId="0" fontId="0" fillId="0" borderId="5" xfId="6" applyFont="1" applyBorder="1" applyAlignment="1"/>
    <xf numFmtId="0" fontId="0" fillId="0" borderId="6" xfId="6" applyFont="1" applyBorder="1" applyAlignment="1"/>
    <xf numFmtId="0" fontId="0" fillId="0" borderId="7" xfId="6" applyFont="1" applyBorder="1" applyAlignment="1"/>
    <xf numFmtId="0" fontId="0" fillId="0" borderId="8" xfId="6" applyFont="1" applyBorder="1" applyAlignment="1">
      <alignment horizontal="left"/>
    </xf>
    <xf numFmtId="0" fontId="5" fillId="0" borderId="8" xfId="6" applyFont="1" applyBorder="1" applyAlignment="1">
      <alignment horizontal="left"/>
    </xf>
    <xf numFmtId="0" fontId="0" fillId="0" borderId="5" xfId="6" applyFont="1" applyBorder="1" applyAlignment="1">
      <alignment horizontal="center" vertical="top" wrapText="1"/>
    </xf>
    <xf numFmtId="0" fontId="0" fillId="0" borderId="7" xfId="6" applyFont="1" applyBorder="1" applyAlignment="1">
      <alignment horizontal="center" vertical="top" wrapText="1"/>
    </xf>
    <xf numFmtId="0" fontId="0" fillId="0" borderId="2" xfId="6" applyFont="1" applyBorder="1" applyAlignment="1">
      <alignment horizontal="left" wrapText="1"/>
    </xf>
    <xf numFmtId="0" fontId="0" fillId="0" borderId="3" xfId="6" applyFont="1" applyBorder="1" applyAlignment="1">
      <alignment horizontal="left" wrapText="1"/>
    </xf>
    <xf numFmtId="0" fontId="0" fillId="0" borderId="4" xfId="6" applyFont="1" applyBorder="1" applyAlignment="1">
      <alignment horizontal="left" wrapText="1"/>
    </xf>
    <xf numFmtId="0" fontId="0" fillId="2" borderId="5" xfId="6" applyFont="1" applyFill="1" applyBorder="1" applyAlignment="1">
      <alignment horizontal="center"/>
    </xf>
    <xf numFmtId="0" fontId="0" fillId="2" borderId="7" xfId="6" applyFont="1" applyFill="1" applyBorder="1" applyAlignment="1">
      <alignment horizontal="center"/>
    </xf>
    <xf numFmtId="0" fontId="0" fillId="0" borderId="9" xfId="6" applyFont="1" applyBorder="1" applyAlignment="1">
      <alignment horizontal="center"/>
    </xf>
    <xf numFmtId="0" fontId="0" fillId="0" borderId="10" xfId="6" applyFont="1" applyBorder="1" applyAlignment="1">
      <alignment horizontal="center"/>
    </xf>
    <xf numFmtId="0" fontId="0" fillId="0" borderId="11" xfId="6" applyFont="1" applyBorder="1" applyAlignment="1">
      <alignment horizontal="center"/>
    </xf>
    <xf numFmtId="0" fontId="0" fillId="0" borderId="12" xfId="6" applyFont="1" applyBorder="1" applyAlignment="1">
      <alignment horizontal="center"/>
    </xf>
    <xf numFmtId="0" fontId="0" fillId="0" borderId="8" xfId="6" applyFont="1" applyBorder="1" applyAlignment="1">
      <alignment horizontal="center"/>
    </xf>
    <xf numFmtId="0" fontId="0" fillId="0" borderId="13" xfId="6" applyFont="1" applyBorder="1" applyAlignment="1">
      <alignment horizontal="center"/>
    </xf>
    <xf numFmtId="0" fontId="7" fillId="3" borderId="2" xfId="6" applyFont="1" applyFill="1" applyBorder="1" applyAlignment="1">
      <alignment horizontal="center"/>
    </xf>
    <xf numFmtId="0" fontId="7" fillId="3" borderId="3" xfId="6" applyFont="1" applyFill="1" applyBorder="1" applyAlignment="1">
      <alignment horizontal="center"/>
    </xf>
    <xf numFmtId="0" fontId="7" fillId="3" borderId="4" xfId="6" applyFont="1" applyFill="1" applyBorder="1" applyAlignment="1">
      <alignment horizontal="center"/>
    </xf>
    <xf numFmtId="0" fontId="7" fillId="4" borderId="2" xfId="6" applyFont="1" applyFill="1" applyBorder="1" applyAlignment="1">
      <alignment horizontal="center"/>
    </xf>
    <xf numFmtId="0" fontId="7" fillId="4" borderId="3" xfId="6" applyFont="1" applyFill="1" applyBorder="1" applyAlignment="1">
      <alignment horizontal="center"/>
    </xf>
    <xf numFmtId="0" fontId="7" fillId="4" borderId="4" xfId="6" applyFont="1" applyFill="1" applyBorder="1" applyAlignment="1">
      <alignment horizontal="center"/>
    </xf>
    <xf numFmtId="0" fontId="2" fillId="5" borderId="5" xfId="6" applyFont="1" applyFill="1" applyBorder="1" applyAlignment="1">
      <alignment horizontal="left" vertical="center" textRotation="90" wrapText="1"/>
    </xf>
    <xf numFmtId="0" fontId="2" fillId="5" borderId="6" xfId="6" applyFont="1" applyFill="1" applyBorder="1" applyAlignment="1">
      <alignment horizontal="left" vertical="center" textRotation="90" wrapText="1"/>
    </xf>
    <xf numFmtId="0" fontId="2" fillId="5" borderId="7" xfId="6" applyFont="1" applyFill="1" applyBorder="1" applyAlignment="1">
      <alignment horizontal="left" vertical="center" textRotation="90" wrapText="1"/>
    </xf>
    <xf numFmtId="0" fontId="2" fillId="3" borderId="5" xfId="6" applyFont="1" applyFill="1" applyBorder="1" applyAlignment="1">
      <alignment horizontal="left" vertical="center" textRotation="90" wrapText="1"/>
    </xf>
    <xf numFmtId="0" fontId="2" fillId="3" borderId="6" xfId="6" applyFont="1" applyFill="1" applyBorder="1" applyAlignment="1">
      <alignment horizontal="left" vertical="center" textRotation="90" wrapText="1"/>
    </xf>
    <xf numFmtId="0" fontId="2" fillId="3" borderId="7" xfId="6" applyFont="1" applyFill="1" applyBorder="1" applyAlignment="1">
      <alignment horizontal="left" vertical="center" textRotation="90" wrapText="1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6" xr:uid="{00000000-0005-0000-0000-000004000000}"/>
    <cellStyle name="Percent" xfId="1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showGridLines="0" tabSelected="1" topLeftCell="A4" zoomScale="80" zoomScaleNormal="80" workbookViewId="0">
      <selection sqref="A1:K1"/>
    </sheetView>
  </sheetViews>
  <sheetFormatPr defaultColWidth="9.140625" defaultRowHeight="15" x14ac:dyDescent="0.25"/>
  <cols>
    <col min="1" max="1" width="9.140625" customWidth="1"/>
    <col min="2" max="2" width="19.85546875" style="6" customWidth="1"/>
    <col min="3" max="3" width="43.7109375" style="6" customWidth="1"/>
    <col min="4" max="4" width="18.5703125" customWidth="1"/>
    <col min="5" max="5" width="22.28515625" customWidth="1"/>
    <col min="6" max="6" width="17" customWidth="1"/>
    <col min="7" max="7" width="17.5703125" customWidth="1"/>
    <col min="8" max="8" width="21.28515625" customWidth="1"/>
    <col min="9" max="9" width="18" customWidth="1"/>
    <col min="10" max="10" width="26.42578125" customWidth="1"/>
    <col min="11" max="11" width="18.7109375" customWidth="1"/>
    <col min="12" max="12" width="21.42578125" customWidth="1"/>
    <col min="13" max="13" width="15.5703125" customWidth="1"/>
    <col min="14" max="14" width="17.5703125" customWidth="1"/>
    <col min="15" max="15" width="0.28515625" customWidth="1"/>
    <col min="16" max="16" width="9.140625" customWidth="1"/>
  </cols>
  <sheetData>
    <row r="1" spans="1:16" ht="21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  <c r="M1" s="32"/>
      <c r="N1" s="32"/>
    </row>
    <row r="2" spans="1:16" ht="48.75" customHeight="1" x14ac:dyDescent="0.25">
      <c r="A2" s="40"/>
      <c r="B2" s="41"/>
      <c r="C2" s="41"/>
      <c r="D2" s="41"/>
      <c r="E2" s="41"/>
      <c r="F2" s="42"/>
      <c r="G2" s="33" t="s">
        <v>1</v>
      </c>
      <c r="H2" s="35" t="s">
        <v>2</v>
      </c>
      <c r="I2" s="36"/>
      <c r="J2" s="37"/>
      <c r="K2" s="35" t="s">
        <v>3</v>
      </c>
      <c r="L2" s="37"/>
      <c r="M2" s="38"/>
      <c r="N2" s="33" t="s">
        <v>25</v>
      </c>
      <c r="O2" s="6"/>
    </row>
    <row r="3" spans="1:16" ht="134.25" customHeight="1" x14ac:dyDescent="0.25">
      <c r="A3" s="43"/>
      <c r="B3" s="44"/>
      <c r="C3" s="44"/>
      <c r="D3" s="44"/>
      <c r="E3" s="44"/>
      <c r="F3" s="45"/>
      <c r="G3" s="34"/>
      <c r="H3" s="2" t="s">
        <v>4</v>
      </c>
      <c r="I3" s="2" t="s">
        <v>5</v>
      </c>
      <c r="J3" s="1" t="s">
        <v>6</v>
      </c>
      <c r="K3" s="2" t="s">
        <v>7</v>
      </c>
      <c r="L3" s="2" t="s">
        <v>8</v>
      </c>
      <c r="M3" s="39"/>
      <c r="N3" s="34"/>
    </row>
    <row r="4" spans="1:16" ht="32.25" customHeight="1" x14ac:dyDescent="0.3">
      <c r="A4" s="46" t="s">
        <v>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6" ht="15" customHeight="1" x14ac:dyDescent="0.25">
      <c r="A5" s="55"/>
      <c r="B5" s="15" t="s">
        <v>47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6" x14ac:dyDescent="0.25">
      <c r="A6" s="56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x14ac:dyDescent="0.25">
      <c r="A7" s="5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6" x14ac:dyDescent="0.25">
      <c r="A8" s="56"/>
      <c r="B8" s="12" t="s">
        <v>10</v>
      </c>
      <c r="C8" s="12"/>
      <c r="D8" s="12"/>
      <c r="E8" s="12"/>
      <c r="F8" s="12"/>
      <c r="G8" s="11" t="s">
        <v>12</v>
      </c>
      <c r="H8" s="11" t="s">
        <v>12</v>
      </c>
      <c r="I8" s="4" t="s">
        <v>12</v>
      </c>
      <c r="J8" s="4" t="s">
        <v>12</v>
      </c>
      <c r="K8" s="4" t="s">
        <v>12</v>
      </c>
      <c r="L8" s="4" t="s">
        <v>12</v>
      </c>
      <c r="M8" s="3"/>
      <c r="N8" s="1"/>
    </row>
    <row r="9" spans="1:16" x14ac:dyDescent="0.25">
      <c r="A9" s="56"/>
      <c r="B9" s="12" t="s">
        <v>48</v>
      </c>
      <c r="C9" s="12"/>
      <c r="D9" s="12"/>
      <c r="E9" s="12"/>
      <c r="F9" s="12"/>
      <c r="G9" s="11" t="s">
        <v>12</v>
      </c>
      <c r="H9" s="11" t="s">
        <v>12</v>
      </c>
      <c r="I9" s="4" t="s">
        <v>12</v>
      </c>
      <c r="J9" s="4" t="s">
        <v>12</v>
      </c>
      <c r="K9" s="4" t="s">
        <v>12</v>
      </c>
      <c r="L9" s="4" t="s">
        <v>12</v>
      </c>
      <c r="M9" s="3"/>
      <c r="N9" s="1"/>
    </row>
    <row r="10" spans="1:16" x14ac:dyDescent="0.25">
      <c r="A10" s="57"/>
      <c r="B10" s="12" t="s">
        <v>23</v>
      </c>
      <c r="C10" s="12"/>
      <c r="D10" s="12"/>
      <c r="E10" s="12"/>
      <c r="F10" s="12"/>
      <c r="G10" s="5" t="s">
        <v>50</v>
      </c>
      <c r="H10" s="5" t="s">
        <v>50</v>
      </c>
      <c r="I10" s="5" t="s">
        <v>50</v>
      </c>
      <c r="J10" s="5" t="s">
        <v>50</v>
      </c>
      <c r="K10" s="5" t="s">
        <v>50</v>
      </c>
      <c r="L10" s="5" t="s">
        <v>50</v>
      </c>
      <c r="M10" s="3"/>
      <c r="N10" s="3"/>
    </row>
    <row r="11" spans="1:16" ht="15" customHeight="1" x14ac:dyDescent="0.25">
      <c r="A11" s="55"/>
      <c r="B11" s="15" t="s">
        <v>29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6" x14ac:dyDescent="0.25">
      <c r="A12" s="5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6" x14ac:dyDescent="0.25">
      <c r="A13" s="5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6" x14ac:dyDescent="0.25">
      <c r="A14" s="56"/>
      <c r="B14" s="12" t="s">
        <v>10</v>
      </c>
      <c r="C14" s="12"/>
      <c r="D14" s="12"/>
      <c r="E14" s="12"/>
      <c r="F14" s="12"/>
      <c r="G14" s="11" t="s">
        <v>12</v>
      </c>
      <c r="H14" s="11" t="s">
        <v>12</v>
      </c>
      <c r="I14" s="11" t="s">
        <v>12</v>
      </c>
      <c r="J14" s="11" t="s">
        <v>12</v>
      </c>
      <c r="K14" s="4">
        <v>402252</v>
      </c>
      <c r="L14" s="9">
        <v>60865</v>
      </c>
      <c r="M14" s="3"/>
      <c r="N14" s="8">
        <f>K14+L14</f>
        <v>463117</v>
      </c>
      <c r="P14" s="9"/>
    </row>
    <row r="15" spans="1:16" x14ac:dyDescent="0.25">
      <c r="A15" s="56"/>
      <c r="B15" s="12" t="s">
        <v>11</v>
      </c>
      <c r="C15" s="12"/>
      <c r="D15" s="12"/>
      <c r="E15" s="12"/>
      <c r="F15" s="12"/>
      <c r="G15" s="11" t="s">
        <v>12</v>
      </c>
      <c r="H15" s="11" t="s">
        <v>12</v>
      </c>
      <c r="I15" s="11" t="s">
        <v>12</v>
      </c>
      <c r="J15" s="11" t="s">
        <v>12</v>
      </c>
      <c r="K15" s="2">
        <v>9</v>
      </c>
      <c r="L15" s="2">
        <v>4</v>
      </c>
      <c r="M15" s="3"/>
      <c r="N15" s="1">
        <v>9</v>
      </c>
    </row>
    <row r="16" spans="1:16" ht="15" customHeight="1" x14ac:dyDescent="0.25">
      <c r="A16" s="57"/>
      <c r="B16" s="12" t="s">
        <v>24</v>
      </c>
      <c r="C16" s="12"/>
      <c r="D16" s="12"/>
      <c r="E16" s="12"/>
      <c r="F16" s="12"/>
      <c r="G16" s="5" t="s">
        <v>50</v>
      </c>
      <c r="H16" s="5" t="s">
        <v>50</v>
      </c>
      <c r="I16" s="5" t="s">
        <v>50</v>
      </c>
      <c r="J16" s="5">
        <v>1</v>
      </c>
      <c r="K16" s="5">
        <v>1</v>
      </c>
      <c r="L16" s="5">
        <v>0.44</v>
      </c>
      <c r="M16" s="3"/>
      <c r="N16" s="10">
        <v>1</v>
      </c>
    </row>
    <row r="17" spans="1:14" ht="30.75" customHeight="1" x14ac:dyDescent="0.3">
      <c r="A17" s="17" t="s">
        <v>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</row>
    <row r="18" spans="1:14" ht="15" customHeight="1" x14ac:dyDescent="0.25">
      <c r="A18" s="52"/>
      <c r="B18" s="16" t="s">
        <v>28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x14ac:dyDescent="0.25">
      <c r="A19" s="5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5">
      <c r="A20" s="5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5">
      <c r="A21" s="53"/>
      <c r="B21" s="12" t="s">
        <v>45</v>
      </c>
      <c r="C21" s="12"/>
      <c r="D21" s="12"/>
      <c r="E21" s="12"/>
      <c r="F21" s="12"/>
      <c r="G21" s="4" t="s">
        <v>12</v>
      </c>
      <c r="H21" s="4">
        <v>510000</v>
      </c>
      <c r="I21" s="4" t="s">
        <v>12</v>
      </c>
      <c r="J21" s="4" t="s">
        <v>12</v>
      </c>
      <c r="K21" s="4" t="s">
        <v>12</v>
      </c>
      <c r="L21" s="4" t="s">
        <v>12</v>
      </c>
      <c r="M21" s="3"/>
      <c r="N21" s="8">
        <f>H21</f>
        <v>510000</v>
      </c>
    </row>
    <row r="22" spans="1:14" x14ac:dyDescent="0.25">
      <c r="A22" s="53"/>
      <c r="B22" s="12" t="s">
        <v>31</v>
      </c>
      <c r="C22" s="12"/>
      <c r="D22" s="12"/>
      <c r="E22" s="12"/>
      <c r="F22" s="12"/>
      <c r="G22" s="4" t="s">
        <v>12</v>
      </c>
      <c r="H22" s="4">
        <v>790000</v>
      </c>
      <c r="I22" s="4" t="s">
        <v>12</v>
      </c>
      <c r="J22" s="4" t="s">
        <v>12</v>
      </c>
      <c r="K22" s="4" t="s">
        <v>12</v>
      </c>
      <c r="L22" s="4" t="s">
        <v>12</v>
      </c>
      <c r="M22" s="3"/>
      <c r="N22" s="8">
        <f t="shared" ref="N22:N38" si="0">H22</f>
        <v>790000</v>
      </c>
    </row>
    <row r="23" spans="1:14" x14ac:dyDescent="0.25">
      <c r="A23" s="53"/>
      <c r="B23" s="12" t="s">
        <v>34</v>
      </c>
      <c r="C23" s="12"/>
      <c r="D23" s="12"/>
      <c r="E23" s="12"/>
      <c r="F23" s="12"/>
      <c r="G23" s="4" t="s">
        <v>12</v>
      </c>
      <c r="H23" s="4">
        <v>1030000</v>
      </c>
      <c r="I23" s="4" t="s">
        <v>12</v>
      </c>
      <c r="J23" s="4" t="s">
        <v>12</v>
      </c>
      <c r="K23" s="4" t="s">
        <v>12</v>
      </c>
      <c r="L23" s="4" t="s">
        <v>12</v>
      </c>
      <c r="M23" s="3"/>
      <c r="N23" s="8">
        <f t="shared" si="0"/>
        <v>1030000</v>
      </c>
    </row>
    <row r="24" spans="1:14" x14ac:dyDescent="0.25">
      <c r="A24" s="53"/>
      <c r="B24" s="12" t="s">
        <v>35</v>
      </c>
      <c r="C24" s="12"/>
      <c r="D24" s="12"/>
      <c r="E24" s="12"/>
      <c r="F24" s="12"/>
      <c r="G24" s="4" t="s">
        <v>12</v>
      </c>
      <c r="H24" s="4">
        <v>50000</v>
      </c>
      <c r="I24" s="4" t="s">
        <v>12</v>
      </c>
      <c r="J24" s="4" t="s">
        <v>12</v>
      </c>
      <c r="K24" s="4" t="s">
        <v>12</v>
      </c>
      <c r="L24" s="4" t="s">
        <v>12</v>
      </c>
      <c r="M24" s="3"/>
      <c r="N24" s="8">
        <f t="shared" si="0"/>
        <v>50000</v>
      </c>
    </row>
    <row r="25" spans="1:14" x14ac:dyDescent="0.25">
      <c r="A25" s="53"/>
      <c r="B25" s="12" t="s">
        <v>36</v>
      </c>
      <c r="C25" s="12"/>
      <c r="D25" s="12"/>
      <c r="E25" s="12"/>
      <c r="F25" s="12"/>
      <c r="G25" s="4" t="s">
        <v>12</v>
      </c>
      <c r="H25" s="4">
        <v>50000</v>
      </c>
      <c r="I25" s="4" t="s">
        <v>12</v>
      </c>
      <c r="J25" s="4" t="s">
        <v>12</v>
      </c>
      <c r="K25" s="4" t="s">
        <v>12</v>
      </c>
      <c r="L25" s="4" t="s">
        <v>12</v>
      </c>
      <c r="M25" s="3"/>
      <c r="N25" s="8">
        <f t="shared" si="0"/>
        <v>50000</v>
      </c>
    </row>
    <row r="26" spans="1:14" x14ac:dyDescent="0.25">
      <c r="A26" s="53"/>
      <c r="B26" s="12" t="s">
        <v>44</v>
      </c>
      <c r="C26" s="12"/>
      <c r="D26" s="12"/>
      <c r="E26" s="12"/>
      <c r="F26" s="12"/>
      <c r="G26" s="4" t="s">
        <v>12</v>
      </c>
      <c r="H26" s="4">
        <v>50000</v>
      </c>
      <c r="I26" s="4" t="s">
        <v>12</v>
      </c>
      <c r="J26" s="4" t="s">
        <v>12</v>
      </c>
      <c r="K26" s="4" t="s">
        <v>12</v>
      </c>
      <c r="L26" s="4" t="s">
        <v>12</v>
      </c>
      <c r="M26" s="3"/>
      <c r="N26" s="8">
        <f t="shared" si="0"/>
        <v>50000</v>
      </c>
    </row>
    <row r="27" spans="1:14" x14ac:dyDescent="0.25">
      <c r="A27" s="53"/>
      <c r="B27" s="12" t="s">
        <v>37</v>
      </c>
      <c r="C27" s="12"/>
      <c r="D27" s="12"/>
      <c r="E27" s="12"/>
      <c r="F27" s="12"/>
      <c r="G27" s="4" t="s">
        <v>12</v>
      </c>
      <c r="H27" s="4">
        <v>50000</v>
      </c>
      <c r="I27" s="4" t="s">
        <v>12</v>
      </c>
      <c r="J27" s="4" t="s">
        <v>12</v>
      </c>
      <c r="K27" s="4" t="s">
        <v>12</v>
      </c>
      <c r="L27" s="4" t="s">
        <v>12</v>
      </c>
      <c r="M27" s="3"/>
      <c r="N27" s="8">
        <f t="shared" si="0"/>
        <v>50000</v>
      </c>
    </row>
    <row r="28" spans="1:14" ht="28.5" customHeight="1" x14ac:dyDescent="0.25">
      <c r="A28" s="53"/>
      <c r="B28" s="12" t="s">
        <v>46</v>
      </c>
      <c r="C28" s="12"/>
      <c r="D28" s="12"/>
      <c r="E28" s="12"/>
      <c r="F28" s="12"/>
      <c r="G28" s="4" t="s">
        <v>12</v>
      </c>
      <c r="H28" s="4">
        <v>50000</v>
      </c>
      <c r="I28" s="4" t="s">
        <v>12</v>
      </c>
      <c r="J28" s="4" t="s">
        <v>12</v>
      </c>
      <c r="K28" s="4" t="s">
        <v>12</v>
      </c>
      <c r="L28" s="4" t="s">
        <v>12</v>
      </c>
      <c r="M28" s="3"/>
      <c r="N28" s="8">
        <f t="shared" si="0"/>
        <v>50000</v>
      </c>
    </row>
    <row r="29" spans="1:14" x14ac:dyDescent="0.25">
      <c r="A29" s="53"/>
      <c r="B29" s="12" t="s">
        <v>38</v>
      </c>
      <c r="C29" s="12"/>
      <c r="D29" s="12"/>
      <c r="E29" s="12"/>
      <c r="F29" s="12"/>
      <c r="G29" s="4" t="s">
        <v>12</v>
      </c>
      <c r="H29" s="4">
        <v>50000</v>
      </c>
      <c r="I29" s="4" t="s">
        <v>12</v>
      </c>
      <c r="J29" s="4" t="s">
        <v>12</v>
      </c>
      <c r="K29" s="4" t="s">
        <v>12</v>
      </c>
      <c r="L29" s="4" t="s">
        <v>12</v>
      </c>
      <c r="M29" s="3"/>
      <c r="N29" s="8">
        <f t="shared" si="0"/>
        <v>50000</v>
      </c>
    </row>
    <row r="30" spans="1:14" x14ac:dyDescent="0.25">
      <c r="A30" s="53"/>
      <c r="B30" s="12" t="s">
        <v>39</v>
      </c>
      <c r="C30" s="12"/>
      <c r="D30" s="12"/>
      <c r="E30" s="12"/>
      <c r="F30" s="12"/>
      <c r="G30" s="4" t="s">
        <v>12</v>
      </c>
      <c r="H30" s="4">
        <v>50000</v>
      </c>
      <c r="I30" s="4" t="s">
        <v>12</v>
      </c>
      <c r="J30" s="4" t="s">
        <v>12</v>
      </c>
      <c r="K30" s="4" t="s">
        <v>12</v>
      </c>
      <c r="L30" s="4" t="s">
        <v>12</v>
      </c>
      <c r="M30" s="3"/>
      <c r="N30" s="8">
        <f t="shared" si="0"/>
        <v>50000</v>
      </c>
    </row>
    <row r="31" spans="1:14" x14ac:dyDescent="0.25">
      <c r="A31" s="53"/>
      <c r="B31" s="12" t="s">
        <v>40</v>
      </c>
      <c r="C31" s="12"/>
      <c r="D31" s="12"/>
      <c r="E31" s="12"/>
      <c r="F31" s="12"/>
      <c r="G31" s="4" t="s">
        <v>12</v>
      </c>
      <c r="H31" s="4">
        <v>50000</v>
      </c>
      <c r="I31" s="4" t="s">
        <v>12</v>
      </c>
      <c r="J31" s="4" t="s">
        <v>12</v>
      </c>
      <c r="K31" s="4" t="s">
        <v>12</v>
      </c>
      <c r="L31" s="4" t="s">
        <v>12</v>
      </c>
      <c r="M31" s="3"/>
      <c r="N31" s="8">
        <f t="shared" si="0"/>
        <v>50000</v>
      </c>
    </row>
    <row r="32" spans="1:14" x14ac:dyDescent="0.25">
      <c r="A32" s="53"/>
      <c r="B32" s="12" t="s">
        <v>41</v>
      </c>
      <c r="C32" s="12"/>
      <c r="D32" s="12"/>
      <c r="E32" s="12"/>
      <c r="F32" s="12"/>
      <c r="G32" s="4" t="s">
        <v>12</v>
      </c>
      <c r="H32" s="4">
        <v>50000</v>
      </c>
      <c r="I32" s="4" t="s">
        <v>12</v>
      </c>
      <c r="J32" s="4" t="s">
        <v>12</v>
      </c>
      <c r="K32" s="4" t="s">
        <v>12</v>
      </c>
      <c r="L32" s="4" t="s">
        <v>12</v>
      </c>
      <c r="M32" s="3"/>
      <c r="N32" s="8">
        <f t="shared" si="0"/>
        <v>50000</v>
      </c>
    </row>
    <row r="33" spans="1:14" x14ac:dyDescent="0.25">
      <c r="A33" s="53"/>
      <c r="B33" s="12" t="s">
        <v>42</v>
      </c>
      <c r="C33" s="12"/>
      <c r="D33" s="12"/>
      <c r="E33" s="12"/>
      <c r="F33" s="12"/>
      <c r="G33" s="4" t="s">
        <v>12</v>
      </c>
      <c r="H33" s="4">
        <v>50000</v>
      </c>
      <c r="I33" s="4" t="s">
        <v>12</v>
      </c>
      <c r="J33" s="4" t="s">
        <v>12</v>
      </c>
      <c r="K33" s="4" t="s">
        <v>12</v>
      </c>
      <c r="L33" s="4" t="s">
        <v>12</v>
      </c>
      <c r="M33" s="3"/>
      <c r="N33" s="8">
        <f t="shared" si="0"/>
        <v>50000</v>
      </c>
    </row>
    <row r="34" spans="1:14" x14ac:dyDescent="0.25">
      <c r="A34" s="53"/>
      <c r="B34" s="12" t="s">
        <v>43</v>
      </c>
      <c r="C34" s="12"/>
      <c r="D34" s="12"/>
      <c r="E34" s="12"/>
      <c r="F34" s="12"/>
      <c r="G34" s="4" t="s">
        <v>12</v>
      </c>
      <c r="H34" s="4">
        <v>50000</v>
      </c>
      <c r="I34" s="4" t="s">
        <v>12</v>
      </c>
      <c r="J34" s="4" t="s">
        <v>12</v>
      </c>
      <c r="K34" s="4" t="s">
        <v>12</v>
      </c>
      <c r="L34" s="4" t="s">
        <v>12</v>
      </c>
      <c r="M34" s="3"/>
      <c r="N34" s="8">
        <f t="shared" si="0"/>
        <v>50000</v>
      </c>
    </row>
    <row r="35" spans="1:14" x14ac:dyDescent="0.25">
      <c r="A35" s="53"/>
      <c r="B35" s="12" t="s">
        <v>32</v>
      </c>
      <c r="C35" s="12"/>
      <c r="D35" s="12"/>
      <c r="E35" s="12"/>
      <c r="F35" s="12"/>
      <c r="G35" s="4" t="s">
        <v>12</v>
      </c>
      <c r="H35" s="4">
        <v>105000</v>
      </c>
      <c r="I35" s="4" t="s">
        <v>12</v>
      </c>
      <c r="J35" s="4" t="s">
        <v>12</v>
      </c>
      <c r="K35" s="4" t="s">
        <v>12</v>
      </c>
      <c r="L35" s="4" t="s">
        <v>12</v>
      </c>
      <c r="M35" s="3"/>
      <c r="N35" s="8">
        <f t="shared" ref="N35:N36" si="1">H35</f>
        <v>105000</v>
      </c>
    </row>
    <row r="36" spans="1:14" x14ac:dyDescent="0.25">
      <c r="A36" s="53"/>
      <c r="B36" s="12" t="s">
        <v>33</v>
      </c>
      <c r="C36" s="12"/>
      <c r="D36" s="12"/>
      <c r="E36" s="12"/>
      <c r="F36" s="12"/>
      <c r="G36" s="4" t="s">
        <v>12</v>
      </c>
      <c r="H36" s="4">
        <v>25000</v>
      </c>
      <c r="I36" s="4" t="s">
        <v>12</v>
      </c>
      <c r="J36" s="4" t="s">
        <v>12</v>
      </c>
      <c r="K36" s="4" t="s">
        <v>12</v>
      </c>
      <c r="L36" s="4" t="s">
        <v>12</v>
      </c>
      <c r="M36" s="3"/>
      <c r="N36" s="8">
        <f t="shared" si="1"/>
        <v>25000</v>
      </c>
    </row>
    <row r="37" spans="1:14" x14ac:dyDescent="0.25">
      <c r="A37" s="53"/>
      <c r="B37" s="12" t="s">
        <v>49</v>
      </c>
      <c r="C37" s="12"/>
      <c r="D37" s="12"/>
      <c r="E37" s="12"/>
      <c r="F37" s="12"/>
      <c r="G37" s="4">
        <f>SUM(G21:G36)</f>
        <v>0</v>
      </c>
      <c r="H37" s="4">
        <f>SUM(H21:H36)</f>
        <v>3010000</v>
      </c>
      <c r="I37" s="4">
        <f t="shared" ref="I37:L37" si="2">SUM(I21:I36)</f>
        <v>0</v>
      </c>
      <c r="J37" s="4">
        <f t="shared" si="2"/>
        <v>0</v>
      </c>
      <c r="K37" s="4">
        <f t="shared" si="2"/>
        <v>0</v>
      </c>
      <c r="L37" s="4">
        <f t="shared" si="2"/>
        <v>0</v>
      </c>
      <c r="M37" s="3"/>
      <c r="N37" s="8">
        <f t="shared" si="0"/>
        <v>3010000</v>
      </c>
    </row>
    <row r="38" spans="1:14" x14ac:dyDescent="0.25">
      <c r="A38" s="53"/>
      <c r="B38" s="12" t="s">
        <v>19</v>
      </c>
      <c r="C38" s="12"/>
      <c r="D38" s="12"/>
      <c r="E38" s="12"/>
      <c r="F38" s="12"/>
      <c r="G38" s="2" t="s">
        <v>12</v>
      </c>
      <c r="H38" s="2">
        <v>16</v>
      </c>
      <c r="I38" s="2" t="s">
        <v>12</v>
      </c>
      <c r="J38" s="2" t="s">
        <v>12</v>
      </c>
      <c r="K38" s="2" t="s">
        <v>12</v>
      </c>
      <c r="L38" s="2" t="s">
        <v>12</v>
      </c>
      <c r="M38" s="3"/>
      <c r="N38" s="8">
        <f t="shared" si="0"/>
        <v>16</v>
      </c>
    </row>
    <row r="39" spans="1:14" x14ac:dyDescent="0.25">
      <c r="A39" s="54"/>
      <c r="B39" s="12" t="s">
        <v>21</v>
      </c>
      <c r="C39" s="12"/>
      <c r="D39" s="12"/>
      <c r="E39" s="12"/>
      <c r="F39" s="12"/>
      <c r="G39" s="2" t="s">
        <v>50</v>
      </c>
      <c r="H39" s="7">
        <v>1</v>
      </c>
      <c r="I39" s="5" t="s">
        <v>50</v>
      </c>
      <c r="J39" s="5" t="s">
        <v>50</v>
      </c>
      <c r="K39" s="5" t="s">
        <v>50</v>
      </c>
      <c r="L39" s="5" t="s">
        <v>50</v>
      </c>
      <c r="M39" s="3"/>
      <c r="N39" s="10">
        <v>1</v>
      </c>
    </row>
    <row r="40" spans="1:14" ht="15" customHeight="1" x14ac:dyDescent="0.25">
      <c r="A40" s="52"/>
      <c r="B40" s="16" t="s">
        <v>30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x14ac:dyDescent="0.25">
      <c r="A41" s="5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5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5">
      <c r="A43" s="53"/>
      <c r="B43" s="12" t="s">
        <v>13</v>
      </c>
      <c r="C43" s="12"/>
      <c r="D43" s="12"/>
      <c r="E43" s="12"/>
      <c r="F43" s="12"/>
      <c r="G43" s="2" t="s">
        <v>12</v>
      </c>
      <c r="H43" s="2">
        <v>16</v>
      </c>
      <c r="I43" s="2" t="s">
        <v>12</v>
      </c>
      <c r="J43" s="2" t="s">
        <v>12</v>
      </c>
      <c r="K43" s="2" t="s">
        <v>12</v>
      </c>
      <c r="L43" s="2" t="s">
        <v>12</v>
      </c>
      <c r="M43" s="3"/>
      <c r="N43" s="8" t="str">
        <f>K43</f>
        <v>not applicable</v>
      </c>
    </row>
    <row r="44" spans="1:14" x14ac:dyDescent="0.25">
      <c r="A44" s="53"/>
      <c r="B44" s="12" t="s">
        <v>11</v>
      </c>
      <c r="C44" s="12"/>
      <c r="D44" s="12"/>
      <c r="E44" s="12"/>
      <c r="F44" s="12"/>
      <c r="G44" s="2" t="s">
        <v>12</v>
      </c>
      <c r="H44" s="2">
        <v>16</v>
      </c>
      <c r="I44" s="2" t="s">
        <v>12</v>
      </c>
      <c r="J44" s="2" t="s">
        <v>12</v>
      </c>
      <c r="K44" s="2" t="s">
        <v>12</v>
      </c>
      <c r="L44" s="2" t="s">
        <v>12</v>
      </c>
      <c r="M44" s="3"/>
      <c r="N44" s="8" t="str">
        <f>K44</f>
        <v>not applicable</v>
      </c>
    </row>
    <row r="45" spans="1:14" ht="15" customHeight="1" x14ac:dyDescent="0.25">
      <c r="A45" s="54"/>
      <c r="B45" s="12" t="s">
        <v>22</v>
      </c>
      <c r="C45" s="12"/>
      <c r="D45" s="12"/>
      <c r="E45" s="12"/>
      <c r="F45" s="12"/>
      <c r="G45" s="2" t="s">
        <v>50</v>
      </c>
      <c r="H45" s="7" t="s">
        <v>50</v>
      </c>
      <c r="I45" s="5" t="s">
        <v>50</v>
      </c>
      <c r="J45" s="5" t="s">
        <v>50</v>
      </c>
      <c r="K45" s="5" t="s">
        <v>50</v>
      </c>
      <c r="L45" s="5" t="s">
        <v>14</v>
      </c>
      <c r="M45" s="3"/>
      <c r="N45" s="3"/>
    </row>
    <row r="46" spans="1:14" ht="33" customHeight="1" x14ac:dyDescent="0.3">
      <c r="A46" s="49" t="s">
        <v>15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</row>
    <row r="47" spans="1:14" ht="15" customHeight="1" x14ac:dyDescent="0.25">
      <c r="A47" s="25"/>
      <c r="B47" s="20" t="s">
        <v>16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 x14ac:dyDescent="0.25">
      <c r="A48" s="26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6" x14ac:dyDescent="0.25">
      <c r="A49" s="26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6" ht="15" customHeight="1" x14ac:dyDescent="0.25">
      <c r="A50" s="26"/>
      <c r="B50" s="21" t="s">
        <v>17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 t="s">
        <v>27</v>
      </c>
      <c r="N50" s="28" t="s">
        <v>12</v>
      </c>
    </row>
    <row r="51" spans="1:16" x14ac:dyDescent="0.25">
      <c r="A51" s="26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3"/>
      <c r="N51" s="29"/>
    </row>
    <row r="52" spans="1:16" x14ac:dyDescent="0.25">
      <c r="A52" s="27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4"/>
      <c r="N52" s="30"/>
    </row>
    <row r="53" spans="1:16" x14ac:dyDescent="0.25">
      <c r="N53" s="13" t="e">
        <f>N14+N43</f>
        <v>#VALUE!</v>
      </c>
    </row>
    <row r="54" spans="1:16" x14ac:dyDescent="0.25">
      <c r="N54" s="14"/>
      <c r="P54" s="6"/>
    </row>
    <row r="55" spans="1:16" x14ac:dyDescent="0.25">
      <c r="N55" s="14"/>
    </row>
  </sheetData>
  <sheetProtection algorithmName="SHA-512" hashValue="h24YmyOJM/SEkFWf71Y1Ug7QtSNkrYSXreTx7CAaYaoWhCRg0scu6q5prNhdvLT14MaglWXkDfzprb87z4QDGA==" saltValue="kdZdutMHnhfYKyGj+U9zdQ==" spinCount="100000" sheet="1" objects="1" scenarios="1"/>
  <mergeCells count="53">
    <mergeCell ref="A4:N4"/>
    <mergeCell ref="A46:N46"/>
    <mergeCell ref="A40:A45"/>
    <mergeCell ref="A18:A39"/>
    <mergeCell ref="A5:A10"/>
    <mergeCell ref="B18:N20"/>
    <mergeCell ref="B37:F37"/>
    <mergeCell ref="B38:F38"/>
    <mergeCell ref="B39:F39"/>
    <mergeCell ref="A11:A16"/>
    <mergeCell ref="B11:N13"/>
    <mergeCell ref="B14:F14"/>
    <mergeCell ref="B15:F15"/>
    <mergeCell ref="B16:F16"/>
    <mergeCell ref="B21:F21"/>
    <mergeCell ref="B22:F22"/>
    <mergeCell ref="A1:K1"/>
    <mergeCell ref="L1:N1"/>
    <mergeCell ref="G2:G3"/>
    <mergeCell ref="H2:J2"/>
    <mergeCell ref="K2:L2"/>
    <mergeCell ref="M2:M3"/>
    <mergeCell ref="N2:N3"/>
    <mergeCell ref="A2:F3"/>
    <mergeCell ref="N53:N55"/>
    <mergeCell ref="B43:F43"/>
    <mergeCell ref="B44:F44"/>
    <mergeCell ref="B45:F45"/>
    <mergeCell ref="B5:N7"/>
    <mergeCell ref="B8:F8"/>
    <mergeCell ref="B9:F9"/>
    <mergeCell ref="B40:N42"/>
    <mergeCell ref="A17:N17"/>
    <mergeCell ref="B10:F10"/>
    <mergeCell ref="B47:N49"/>
    <mergeCell ref="B50:L52"/>
    <mergeCell ref="M50:M52"/>
    <mergeCell ref="A47:A52"/>
    <mergeCell ref="N50:N52"/>
    <mergeCell ref="B36:F36"/>
    <mergeCell ref="B29:F29"/>
    <mergeCell ref="B35:F35"/>
    <mergeCell ref="B23:F23"/>
    <mergeCell ref="B24:F24"/>
    <mergeCell ref="B25:F25"/>
    <mergeCell ref="B26:F26"/>
    <mergeCell ref="B27:F27"/>
    <mergeCell ref="B28:F28"/>
    <mergeCell ref="B30:F30"/>
    <mergeCell ref="B31:F31"/>
    <mergeCell ref="B32:F32"/>
    <mergeCell ref="B33:F33"/>
    <mergeCell ref="B34:F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zoomScale="85" zoomScaleNormal="85" workbookViewId="0">
      <selection activeCell="F25" sqref="F25"/>
    </sheetView>
  </sheetViews>
  <sheetFormatPr defaultColWidth="9.140625" defaultRowHeight="15" x14ac:dyDescent="0.25"/>
  <cols>
    <col min="1" max="1" width="9.140625" customWidth="1"/>
    <col min="2" max="2" width="19.85546875" style="6" customWidth="1"/>
    <col min="3" max="3" width="43.7109375" style="6" customWidth="1"/>
    <col min="4" max="4" width="18.5703125" customWidth="1"/>
    <col min="5" max="5" width="22.28515625" customWidth="1"/>
    <col min="6" max="6" width="17" customWidth="1"/>
    <col min="7" max="7" width="17.5703125" customWidth="1"/>
    <col min="8" max="8" width="21.28515625" customWidth="1"/>
    <col min="9" max="9" width="18" customWidth="1"/>
    <col min="10" max="10" width="26.42578125" customWidth="1"/>
    <col min="11" max="11" width="18.7109375" customWidth="1"/>
    <col min="12" max="12" width="21.42578125" customWidth="1"/>
    <col min="13" max="13" width="15.5703125" customWidth="1"/>
    <col min="14" max="14" width="17.5703125" customWidth="1"/>
    <col min="15" max="15" width="0.28515625" customWidth="1"/>
    <col min="16" max="16" width="9.140625" customWidth="1"/>
  </cols>
  <sheetData>
    <row r="1" spans="1:16" ht="21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  <c r="M1" s="32"/>
      <c r="N1" s="32"/>
    </row>
    <row r="2" spans="1:16" x14ac:dyDescent="0.25">
      <c r="A2" s="40"/>
      <c r="B2" s="41"/>
      <c r="C2" s="41"/>
      <c r="D2" s="41"/>
      <c r="E2" s="41"/>
      <c r="F2" s="42"/>
      <c r="G2" s="33" t="s">
        <v>1</v>
      </c>
      <c r="H2" s="35" t="s">
        <v>2</v>
      </c>
      <c r="I2" s="36"/>
      <c r="J2" s="37"/>
      <c r="K2" s="35" t="s">
        <v>3</v>
      </c>
      <c r="L2" s="37"/>
      <c r="M2" s="38"/>
      <c r="N2" s="33" t="s">
        <v>25</v>
      </c>
      <c r="O2" s="6"/>
    </row>
    <row r="3" spans="1:16" ht="120" x14ac:dyDescent="0.25">
      <c r="A3" s="43"/>
      <c r="B3" s="44"/>
      <c r="C3" s="44"/>
      <c r="D3" s="44"/>
      <c r="E3" s="44"/>
      <c r="F3" s="45"/>
      <c r="G3" s="34"/>
      <c r="H3" s="2" t="s">
        <v>4</v>
      </c>
      <c r="I3" s="2" t="s">
        <v>5</v>
      </c>
      <c r="J3" s="1" t="s">
        <v>6</v>
      </c>
      <c r="K3" s="2" t="s">
        <v>7</v>
      </c>
      <c r="L3" s="2" t="s">
        <v>8</v>
      </c>
      <c r="M3" s="39"/>
      <c r="N3" s="34"/>
    </row>
    <row r="4" spans="1:16" ht="15" customHeight="1" x14ac:dyDescent="0.25">
      <c r="A4" s="55"/>
      <c r="B4" s="15" t="s">
        <v>29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6" x14ac:dyDescent="0.25">
      <c r="A5" s="56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6" x14ac:dyDescent="0.25">
      <c r="A6" s="56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x14ac:dyDescent="0.25">
      <c r="A7" s="56"/>
      <c r="B7" s="12" t="s">
        <v>10</v>
      </c>
      <c r="C7" s="12"/>
      <c r="D7" s="12"/>
      <c r="E7" s="12"/>
      <c r="F7" s="12"/>
      <c r="G7" s="3" t="s">
        <v>51</v>
      </c>
      <c r="H7" s="3" t="s">
        <v>51</v>
      </c>
      <c r="I7" s="4" t="s">
        <v>52</v>
      </c>
      <c r="J7" s="4" t="s">
        <v>52</v>
      </c>
      <c r="K7" s="4" t="s">
        <v>52</v>
      </c>
      <c r="L7" s="4" t="s">
        <v>18</v>
      </c>
      <c r="M7" s="3"/>
      <c r="N7" s="1"/>
    </row>
    <row r="8" spans="1:16" x14ac:dyDescent="0.25">
      <c r="A8" s="56"/>
      <c r="B8" s="12" t="s">
        <v>11</v>
      </c>
      <c r="C8" s="12"/>
      <c r="D8" s="12"/>
      <c r="E8" s="12"/>
      <c r="F8" s="12"/>
      <c r="G8" s="3" t="s">
        <v>51</v>
      </c>
      <c r="H8" s="3" t="s">
        <v>51</v>
      </c>
      <c r="I8" s="2" t="s">
        <v>53</v>
      </c>
      <c r="J8" s="2" t="s">
        <v>53</v>
      </c>
      <c r="K8" s="2" t="s">
        <v>53</v>
      </c>
      <c r="L8" s="2" t="s">
        <v>20</v>
      </c>
      <c r="M8" s="3"/>
      <c r="N8" s="1"/>
    </row>
    <row r="9" spans="1:16" ht="15" customHeight="1" x14ac:dyDescent="0.25">
      <c r="A9" s="57"/>
      <c r="B9" s="12" t="s">
        <v>24</v>
      </c>
      <c r="C9" s="12"/>
      <c r="D9" s="12"/>
      <c r="E9" s="12"/>
      <c r="F9" s="12"/>
      <c r="G9" s="3" t="s">
        <v>51</v>
      </c>
      <c r="H9" s="3" t="s">
        <v>12</v>
      </c>
      <c r="I9" s="5">
        <v>1</v>
      </c>
      <c r="J9" s="5">
        <v>1</v>
      </c>
      <c r="K9" s="5">
        <v>1</v>
      </c>
      <c r="L9" s="5">
        <v>1</v>
      </c>
      <c r="M9" s="3"/>
      <c r="N9" s="3"/>
    </row>
    <row r="10" spans="1:16" x14ac:dyDescent="0.25">
      <c r="N10" s="13" t="s">
        <v>26</v>
      </c>
    </row>
    <row r="11" spans="1:16" x14ac:dyDescent="0.25">
      <c r="N11" s="14"/>
      <c r="P11" s="6"/>
    </row>
    <row r="12" spans="1:16" x14ac:dyDescent="0.25">
      <c r="N12" s="14"/>
    </row>
  </sheetData>
  <sheetProtection algorithmName="SHA-512" hashValue="xvUdZey65r4YA0d7TDZQQRxK6MBgZidiVFfCf1AFHxMPLVHDVu+Jbl9n1cSBUPO48Z29XOrJ6aFU0sYT6yIZ6Q==" saltValue="RtbxQhErbkUWhJLf/RyfYw==" spinCount="100000" sheet="1" objects="1" scenarios="1"/>
  <mergeCells count="14">
    <mergeCell ref="A1:K1"/>
    <mergeCell ref="L1:N1"/>
    <mergeCell ref="A2:F3"/>
    <mergeCell ref="G2:G3"/>
    <mergeCell ref="H2:J2"/>
    <mergeCell ref="K2:L2"/>
    <mergeCell ref="M2:M3"/>
    <mergeCell ref="N2:N3"/>
    <mergeCell ref="N10:N12"/>
    <mergeCell ref="A4:A9"/>
    <mergeCell ref="B4:N6"/>
    <mergeCell ref="B7:F7"/>
    <mergeCell ref="B8:F8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Disclosure Table</vt:lpstr>
      <vt:lpstr>Disclosure Table (2)</vt:lpstr>
    </vt:vector>
  </TitlesOfParts>
  <Manager/>
  <Company>Teva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Evgeniya Vinter</dc:creator>
  <cp:keywords/>
  <dc:description/>
  <cp:lastModifiedBy>Евгений Букин</cp:lastModifiedBy>
  <cp:lastPrinted>2016-07-27T08:35:06Z</cp:lastPrinted>
  <dcterms:created xsi:type="dcterms:W3CDTF">2016-07-08T08:56:37Z</dcterms:created>
  <dcterms:modified xsi:type="dcterms:W3CDTF">2019-06-11T11:12:58Z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