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3256" windowHeight="13176"/>
  </bookViews>
  <sheets>
    <sheet name="Таблица по раскрытию" sheetId="4" r:id="rId1"/>
    <sheet name="Таблица по раскрытию (2)" sheetId="5" r:id="rId2"/>
  </sheets>
  <calcPr calcId="145621"/>
</workbook>
</file>

<file path=xl/calcChain.xml><?xml version="1.0" encoding="utf-8"?>
<calcChain xmlns="http://schemas.openxmlformats.org/spreadsheetml/2006/main">
  <c r="K98" i="4" l="1"/>
  <c r="K97" i="4"/>
  <c r="K107" i="4" l="1"/>
  <c r="K92" i="4"/>
  <c r="K91" i="4"/>
  <c r="I91" i="4"/>
  <c r="H91" i="4"/>
  <c r="G91" i="4"/>
  <c r="F91" i="4"/>
  <c r="E91" i="4"/>
  <c r="D91" i="4"/>
  <c r="K15" i="4"/>
  <c r="K14" i="4"/>
</calcChain>
</file>

<file path=xl/sharedStrings.xml><?xml version="1.0" encoding="utf-8"?>
<sst xmlns="http://schemas.openxmlformats.org/spreadsheetml/2006/main" count="535" uniqueCount="115">
  <si>
    <r>
      <rPr>
        <sz val="11"/>
        <color rgb="FF000000"/>
        <rFont val="Times New Roman"/>
        <family val="1"/>
        <charset val="204"/>
      </rPr>
      <t xml:space="preserve">Donations and grants made in favour of HCOs </t>
    </r>
    <r>
      <rPr>
        <i/>
        <sz val="11"/>
        <color rgb="FF000000"/>
        <rFont val="Times New Roman"/>
        <family val="1"/>
        <charset val="204"/>
      </rPr>
      <t>(sub-clause 7.3.2)</t>
    </r>
  </si>
  <si>
    <r>
      <rPr>
        <sz val="11"/>
        <color rgb="FF000000"/>
        <rFont val="Times New Roman"/>
        <family val="1"/>
        <charset val="204"/>
      </rPr>
      <t xml:space="preserve">Covering expenses related to event execution </t>
    </r>
    <r>
      <rPr>
        <i/>
        <sz val="11"/>
        <color rgb="FF000000"/>
        <rFont val="Times New Roman"/>
        <family val="1"/>
        <charset val="204"/>
      </rPr>
      <t>(sub-clause 7.3.2.)</t>
    </r>
  </si>
  <si>
    <r>
      <rPr>
        <sz val="11"/>
        <color rgb="FF000000"/>
        <rFont val="Times New Roman"/>
        <family val="1"/>
        <charset val="204"/>
      </rPr>
      <t xml:space="preserve">Payments for Service Provision and Consulting </t>
    </r>
    <r>
      <rPr>
        <i/>
        <sz val="11"/>
        <color rgb="FF000000"/>
        <rFont val="Times New Roman"/>
        <family val="1"/>
        <charset val="204"/>
      </rPr>
      <t>(sub-clauses 7.3.2 &amp; 7.3.3)</t>
    </r>
  </si>
  <si>
    <r>
      <rPr>
        <b/>
        <sz val="11"/>
        <color rgb="FF000000"/>
        <rFont val="Times New Roman"/>
        <family val="1"/>
        <charset val="204"/>
      </rPr>
      <t>FINAL TOTAL AMOUNT</t>
    </r>
    <r>
      <rPr>
        <sz val="11"/>
        <color rgb="FF000000"/>
        <rFont val="Times New Roman"/>
        <family val="1"/>
        <charset val="204"/>
      </rPr>
      <t xml:space="preserve"> </t>
    </r>
  </si>
  <si>
    <t>Sponsorship agreements with HCOs/ third parties attracted by HCOs for event management</t>
  </si>
  <si>
    <t>Registration Fees</t>
  </si>
  <si>
    <t>Travel and Accommodation</t>
  </si>
  <si>
    <t>Payments for Service Provision and Consulting</t>
  </si>
  <si>
    <t>Expenses associated with service provision and consulting agreements, including travel and accommodation expenses provided for in the agreement</t>
  </si>
  <si>
    <t>HEALTHCARE PROFESSIONALS (HCPs)</t>
  </si>
  <si>
    <t xml:space="preserve">INDIVIDUAL DISCLOSURE </t>
  </si>
  <si>
    <t>Total amount related to the transfers of value made in favour of such recipients (HCPs) – sub-clause 7.3.4</t>
  </si>
  <si>
    <t>not applicable</t>
  </si>
  <si>
    <t xml:space="preserve">Number of recipients, whose information is disclosed individually </t>
  </si>
  <si>
    <t>% of individual recipients of the total number of healthcare professionals – sub-clause 7.3.4.</t>
  </si>
  <si>
    <t>%</t>
  </si>
  <si>
    <t>AGGREGATED DISCLOSURE OF INFORMATION regarding the values transferred to HCPs, since the information cannot be legally disclosed on a case-by-case basis</t>
  </si>
  <si>
    <t>Number of recipients, whose information is disclosed in general – sub-clause 7.3.4</t>
  </si>
  <si>
    <t>% of aggregated recipients of the total number of healthcare professionals – sub-clause 7.3.4.</t>
  </si>
  <si>
    <t>HEALTHCARE ORGANIZATIONS (HCOs)</t>
  </si>
  <si>
    <t xml:space="preserve"> Z.A. Bashlyaeva Children's City Clinical Hospital of the Moscow Health Department, State Budgetary Healthcare Institution</t>
  </si>
  <si>
    <t>Academy of Sciences of the Republic of Tatarstan</t>
  </si>
  <si>
    <t>Association of Medical Practitioners</t>
  </si>
  <si>
    <t>Russian Association of Orthopedic Traumatologists</t>
  </si>
  <si>
    <t>Bashkir State Medical University</t>
  </si>
  <si>
    <t>BusinessStandart, LLC</t>
  </si>
  <si>
    <t>Union of Rehabilitation Therapists of Russia, All-Russian Public Organization</t>
  </si>
  <si>
    <t xml:space="preserve">All-Russian Society of Neurologists </t>
  </si>
  <si>
    <t>All-Russian Society for Pediatric Neurosurgery</t>
  </si>
  <si>
    <t>ISIDA</t>
  </si>
  <si>
    <t>Department of Nervous Diseases and Neurosurgery of I.M. Sechenov First Moscow State Medical University</t>
  </si>
  <si>
    <t>VITA TECHNIKA, LLC</t>
  </si>
  <si>
    <t>CONFORMED, LLC</t>
  </si>
  <si>
    <t>Magna Publisher, LLC</t>
  </si>
  <si>
    <t>MEDARTIK, LLC</t>
  </si>
  <si>
    <t>Media Medichi, LLC</t>
  </si>
  <si>
    <t>MEDINTEGRATSYA, LLC</t>
  </si>
  <si>
    <t>Medical Association of Osteonecrosis Specialists</t>
  </si>
  <si>
    <t>MEDICAL SERVICES, JSC</t>
  </si>
  <si>
    <t>Medical World, LLC</t>
  </si>
  <si>
    <t>MedCon, LLC</t>
  </si>
  <si>
    <t>Interregional Public Organization</t>
  </si>
  <si>
    <t>Ministry of Health of Rostov Region</t>
  </si>
  <si>
    <t>Mirina Ural, LLC</t>
  </si>
  <si>
    <t>Alliance of Clinical Chemotherapists and Microbiologists, Interregional Public Organization</t>
  </si>
  <si>
    <t>North-West League of Physicians, Interregional Public Organization</t>
  </si>
  <si>
    <t>International Innovation Center for Rehabilitation and Kinesitherapy, LLC</t>
  </si>
  <si>
    <t>Research Institute for Public Health Organization and Medical Management of the Moscow Health Department (RIPHOMM of MHD)</t>
  </si>
  <si>
    <t>Medical Research Society of Neurologists of the Republic of Tatarstan</t>
  </si>
  <si>
    <t>NB-Clinic, LLC</t>
  </si>
  <si>
    <t xml:space="preserve">Nizhny Novgorod Regional Offices of the Russian Medical Research Society of General Practitioners and the Russian Society of Cardiology of the Ministry of Health of Nizhny Novgorod Region </t>
  </si>
  <si>
    <t xml:space="preserve">Research Institute of Emergency Pediatric Surgery and Traumatology </t>
  </si>
  <si>
    <t>Research Institute of Rheumatology</t>
  </si>
  <si>
    <t>National Medical Chamber, Non-Profit Partnership</t>
  </si>
  <si>
    <t>Medical Chamber, Nizhny Novgorod Regional Public Organization</t>
  </si>
  <si>
    <t>Biomed, LLC</t>
  </si>
  <si>
    <t>CENTER FOR MEDICAL PROPHYLAXIS AND REHABILITATION TREATMENT "KAMKOR", LLC</t>
  </si>
  <si>
    <t>Medpharm Congress, LLC</t>
  </si>
  <si>
    <t>PRIMA LOCO, LLC</t>
  </si>
  <si>
    <t>RAZBEG, LLC</t>
  </si>
  <si>
    <t>Russian Homeopathic Society, Public Organization</t>
  </si>
  <si>
    <t>N.I. Pirogov Russian National Research Medical University</t>
  </si>
  <si>
    <t>Russian Association of Pediatric Centers (RAPC)</t>
  </si>
  <si>
    <t>RUSSIAN ACADEMY OF SCIENCES</t>
  </si>
  <si>
    <t>Samara Regional Association of Physicians</t>
  </si>
  <si>
    <t>ST. PETERSBURG HOMEOPATHIC SOCIETY, REGIONAL PUBLIC ORGANIZATION</t>
  </si>
  <si>
    <t>St. Petersburg Regional Office of the Russian Rehabilitation Society</t>
  </si>
  <si>
    <t>FAMILY DOCTOR, JSC</t>
  </si>
  <si>
    <t>SMT, LLC</t>
  </si>
  <si>
    <t xml:space="preserve">Union of Pediatricians </t>
  </si>
  <si>
    <t>STO CONGRESS, LLC</t>
  </si>
  <si>
    <t>TRAINING CENTER OF INTEGRATIVE TECHNOLOGIES, INDEPENDENT NON-PROFIT ORGANIZATION OF ADDITIONAL PROFESSIONAL EDUCATION</t>
  </si>
  <si>
    <t>Training Center of Professor Kalinchenko Clinic</t>
  </si>
  <si>
    <t>PHARMEDU, LLC</t>
  </si>
  <si>
    <t xml:space="preserve">Kazan (Volga Region) Federal University, Federal State Autonomous Educational Institution of Higher Vocational Education </t>
  </si>
  <si>
    <t>N.I. Lobachevsky Nizhny Novgorod National Research State University, Federal State Autonomous Educational Institution of Higher Education</t>
  </si>
  <si>
    <t xml:space="preserve">National Research Centre of Medical Rehabilitation of the Ministry of Health of the Russian Federation, Federal State Autonomous Institution  </t>
  </si>
  <si>
    <t>I.I. Mechnikov Research Institute of Vaccines and Sera, Federal State Budgetary Scientific Institution</t>
  </si>
  <si>
    <t>V.A. Nasonova Research Institute of Rheumatology, Federal State Budgetary Scientific Institution (Personal Account 20736У42080)</t>
  </si>
  <si>
    <t xml:space="preserve">Volga Region Research Medical University of the Ministry of Health of Russia, Federal State Budgetary Educational Institution N.A. Semashko Nizhny Novgorod Regional Clinical Hospital, State Budgetary Healthcare Institution of Nizhny Novgorod Region </t>
  </si>
  <si>
    <t>Rostov State Medical University, Federal State Budgetary Educational Institution of Higher Education</t>
  </si>
  <si>
    <t>SAMARA STATE MEDICAL UNIVERSITY OF THE MINISTRY OF HEALTH OF RUSSIA, FEDERAL STATE BUDGETARY EDUCATIONAL INSTITUTION OF HIGHER EDUCATION</t>
  </si>
  <si>
    <t>Russian Medical Academy of Continuing Professional Education of the Ministry of Health of the Russian Federation, Federal State Budgetary Educational Institution of Additional Professional Education</t>
  </si>
  <si>
    <t>PARKINSON'S PATIENTS SUPPORT CENTER, REGIONAL PUBLIC ORGANIZATION OF THE REPUBLIC OF BASHKORTOSTAN</t>
  </si>
  <si>
    <t>Center for Innovation-Driven Pharmacology Development, Autonomous Non-Profit Organization</t>
  </si>
  <si>
    <t>Your Health Educational Center, Private Institution of Additional Education</t>
  </si>
  <si>
    <t>Ekvatur, LLC</t>
  </si>
  <si>
    <t>Yucca, LLC</t>
  </si>
  <si>
    <t>VOLGA FEDERAL REGION DOCTORS ASSOCIATION</t>
  </si>
  <si>
    <t>Central State Medical Academy of the Administrative Directorate of the President of the Russian Federation, Federal State Budgetary Educational Institution of Additional Professional Education</t>
  </si>
  <si>
    <t>Total amount related to the transfers of value made in favour of such recipients (HCOs) – sub-clause 7.3.4</t>
  </si>
  <si>
    <t>% of individual recipients of the total number of healthcare organizations – sub-clause 7.3.4.</t>
  </si>
  <si>
    <t>AGGREGATED DISCLOSURE OF INFORMATION regarding the values transferred to HCOs, since the information cannot be legally disclosed on a case-by-case basis</t>
  </si>
  <si>
    <t>% of aggregated recipients of the total number of healthcare organizations – sub-clause 7.3.4.</t>
  </si>
  <si>
    <t>RESEARCH AND DEVELOPMENT</t>
  </si>
  <si>
    <t>GENERAL DISCLOSURE</t>
  </si>
  <si>
    <t>Transfers of value in connection with research and development activities (sub-clause 7.3.6)</t>
  </si>
  <si>
    <t>Amount of the transfer of value for research and development activities</t>
  </si>
  <si>
    <t>ИТОГОВАЯ ОБЩАЯ СУММА</t>
  </si>
  <si>
    <t>не применимо</t>
  </si>
  <si>
    <t>% агрегированных получателей от всего количества специалистов здравоохранения - подпункт 7.3.4.</t>
  </si>
  <si>
    <t>колич-во чел.</t>
  </si>
  <si>
    <t>Количество получателей, информация о которых раскрывается в общем виде, - подпункт 7.3.4</t>
  </si>
  <si>
    <t>сумма</t>
  </si>
  <si>
    <t>Общая сумма, относящаяся к передачам ценностей, осуществляемых в пользу таких получателей (СЗ) - подпункт 7.3.4</t>
  </si>
  <si>
    <t>АГРЕГИРОВАННОЕ РАСКРЫТИЕ ИНФОРМАЦИИ в отношении ценностей, переданных СЗ, т.к. информация на может быть раскрыта на индивидуальной основе на закнных основаниях</t>
  </si>
  <si>
    <t>Расходы, связанные с договорами оказания услуг и консультирования, включая расходы на проезд и проживание, установленные в договоре</t>
  </si>
  <si>
    <t>Платежи за оказание услуг и консультирование</t>
  </si>
  <si>
    <t>Проезд и проживание</t>
  </si>
  <si>
    <t>Регистрационные взносы</t>
  </si>
  <si>
    <t>Спонсорские соглашения с ОЗ/ третьими лицами, привлеченными ОЗ для целей организации мероприятия</t>
  </si>
  <si>
    <r>
      <rPr>
        <b/>
        <sz val="11"/>
        <color theme="1"/>
        <rFont val="Calibri"/>
        <family val="2"/>
        <charset val="204"/>
        <scheme val="minor"/>
      </rPr>
      <t>ИТОГОВАЯ ОБЩАЯ СУММА</t>
    </r>
    <r>
      <rPr>
        <sz val="11"/>
        <color theme="1"/>
        <rFont val="Calibri"/>
        <family val="2"/>
        <charset val="204"/>
        <scheme val="minor"/>
      </rPr>
      <t xml:space="preserve"> </t>
    </r>
  </si>
  <si>
    <r>
      <t xml:space="preserve">Платежи за оказание услуг и консультирование </t>
    </r>
    <r>
      <rPr>
        <i/>
        <sz val="11"/>
        <color theme="1"/>
        <rFont val="Calibri"/>
        <family val="2"/>
        <charset val="204"/>
        <scheme val="minor"/>
      </rPr>
      <t>(подпункты 7.3.2 &amp; 7.3.3)</t>
    </r>
  </si>
  <si>
    <r>
      <t xml:space="preserve">Покрытие расходов, связанных с проведением мероприятий                        </t>
    </r>
    <r>
      <rPr>
        <i/>
        <sz val="11"/>
        <color theme="1"/>
        <rFont val="Calibri"/>
        <family val="2"/>
        <charset val="204"/>
        <scheme val="minor"/>
      </rPr>
      <t>(подпункт 7.3.2.)</t>
    </r>
  </si>
  <si>
    <r>
      <t xml:space="preserve">Пожертвования и гранты, осуществляемые в пользу ОЗ </t>
    </r>
    <r>
      <rPr>
        <i/>
        <sz val="11"/>
        <color theme="1"/>
        <rFont val="Calibri"/>
        <family val="2"/>
        <charset val="204"/>
        <scheme val="minor"/>
      </rPr>
      <t>(пункт 7.3.2)</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</si>
</sst>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b/>
      <sz val="16"/>
      <color theme="1"/>
      <name val="Calibri"/>
      <family val="2"/>
      <charset val="204"/>
      <scheme val="minor"/>
    </font>
    <font>
      <sz val="11"/>
      <color theme="1"/>
      <name val="Times New Roman"/>
      <family val="1"/>
      <charset val="204"/>
    </font>
    <font>
      <sz val="11"/>
      <color rgb="FF000000"/>
      <name val="Times New Roman"/>
      <family val="1"/>
      <charset val="204"/>
    </font>
    <font>
      <i/>
      <sz val="11"/>
      <color rgb="FF000000"/>
      <name val="Times New Roman"/>
      <family val="1"/>
      <charset val="204"/>
    </font>
    <font>
      <b/>
      <sz val="11"/>
      <color rgb="FF000000"/>
      <name val="Times New Roman"/>
      <family val="1"/>
      <charset val="204"/>
    </font>
    <font>
      <b/>
      <sz val="14"/>
      <color theme="1"/>
      <name val="Times New Roman"/>
      <family val="1"/>
      <charset val="204"/>
    </font>
    <font>
      <b/>
      <sz val="11"/>
      <color theme="0"/>
      <name val="Times New Roman"/>
      <family val="1"/>
      <charset val="204"/>
    </font>
    <font>
      <sz val="11"/>
      <color theme="0"/>
      <name val="Times New Roman"/>
      <family val="1"/>
      <charset val="204"/>
    </font>
    <font>
      <sz val="11"/>
      <name val="Times New Roman"/>
      <family val="1"/>
      <charset val="204"/>
    </font>
    <font>
      <b/>
      <sz val="11"/>
      <color theme="1"/>
      <name val="Times New Roman"/>
      <family val="1"/>
      <charset val="204"/>
    </font>
    <font>
      <b/>
      <sz val="11"/>
      <color theme="0"/>
      <name val="Calibri"/>
      <family val="2"/>
      <charset val="204"/>
      <scheme val="minor"/>
    </font>
    <font>
      <b/>
      <sz val="11"/>
      <color theme="1"/>
      <name val="Calibri"/>
      <family val="2"/>
      <charset val="204"/>
      <scheme val="minor"/>
    </font>
    <font>
      <sz val="11"/>
      <color theme="0"/>
      <name val="Calibri"/>
      <family val="2"/>
      <charset val="204"/>
      <scheme val="minor"/>
    </font>
    <font>
      <i/>
      <sz val="11"/>
      <color theme="1"/>
      <name val="Calibri"/>
      <family val="2"/>
      <charset val="204"/>
      <scheme val="minor"/>
    </font>
  </fonts>
  <fills count="9">
    <fill>
      <patternFill patternType="none"/>
    </fill>
    <fill>
      <patternFill patternType="gray125"/>
    </fill>
    <fill>
      <patternFill patternType="solid">
        <fgColor theme="0" tint="-0.14996795556505021"/>
        <bgColor indexed="64"/>
      </patternFill>
    </fill>
    <fill>
      <patternFill patternType="solid">
        <fgColor theme="6" tint="-0.24994659260841701"/>
        <bgColor indexed="64"/>
      </patternFill>
    </fill>
    <fill>
      <patternFill patternType="solid">
        <fgColor theme="9" tint="-0.24994659260841701"/>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6"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1">
    <xf numFmtId="0" fontId="0" fillId="0" borderId="0"/>
  </cellStyleXfs>
  <cellXfs count="123">
    <xf numFmtId="0" fontId="0" fillId="0" borderId="0" xfId="0"/>
    <xf numFmtId="0" fontId="0" fillId="0" borderId="0" xfId="0" applyAlignment="1">
      <alignment wrapText="1"/>
    </xf>
    <xf numFmtId="3" fontId="0" fillId="0" borderId="0" xfId="0" applyNumberFormat="1"/>
    <xf numFmtId="0" fontId="2" fillId="0" borderId="1" xfId="0" applyFont="1" applyBorder="1" applyAlignment="1">
      <alignment wrapText="1"/>
    </xf>
    <xf numFmtId="0" fontId="2" fillId="0" borderId="1" xfId="0" applyFont="1" applyBorder="1"/>
    <xf numFmtId="0" fontId="2" fillId="0" borderId="1" xfId="0" applyFont="1" applyFill="1" applyBorder="1"/>
    <xf numFmtId="3" fontId="2" fillId="0" borderId="1" xfId="0" applyNumberFormat="1" applyFont="1" applyBorder="1" applyAlignment="1">
      <alignment wrapText="1"/>
    </xf>
    <xf numFmtId="0" fontId="2" fillId="2" borderId="1" xfId="0" applyFont="1" applyFill="1" applyBorder="1"/>
    <xf numFmtId="9" fontId="2" fillId="0" borderId="1" xfId="0" applyNumberFormat="1" applyFont="1" applyBorder="1" applyAlignment="1">
      <alignment wrapText="1"/>
    </xf>
    <xf numFmtId="3" fontId="2" fillId="0" borderId="0" xfId="0" applyNumberFormat="1" applyFont="1"/>
    <xf numFmtId="3" fontId="2" fillId="0" borderId="1" xfId="0" applyNumberFormat="1" applyFont="1" applyBorder="1"/>
    <xf numFmtId="9" fontId="2" fillId="2" borderId="1" xfId="0" applyNumberFormat="1" applyFont="1" applyFill="1" applyBorder="1"/>
    <xf numFmtId="0" fontId="2" fillId="0" borderId="0" xfId="0" applyFont="1" applyAlignment="1">
      <alignment horizontal="left" wrapText="1"/>
    </xf>
    <xf numFmtId="0" fontId="2" fillId="0" borderId="0" xfId="0" applyFont="1" applyAlignment="1">
      <alignment horizontal="left"/>
    </xf>
    <xf numFmtId="9" fontId="2" fillId="0" borderId="1" xfId="0" applyNumberFormat="1" applyFont="1" applyFill="1" applyBorder="1"/>
    <xf numFmtId="0" fontId="2" fillId="0" borderId="0" xfId="0" applyFont="1"/>
    <xf numFmtId="0" fontId="2" fillId="0" borderId="0" xfId="0" applyFont="1" applyAlignment="1">
      <alignment wrapText="1"/>
    </xf>
    <xf numFmtId="0" fontId="0" fillId="7" borderId="1" xfId="0" applyFill="1" applyBorder="1"/>
    <xf numFmtId="9" fontId="0" fillId="0" borderId="1" xfId="0" applyNumberFormat="1" applyBorder="1" applyAlignment="1">
      <alignment wrapText="1"/>
    </xf>
    <xf numFmtId="0" fontId="0" fillId="0" borderId="1" xfId="0" applyBorder="1"/>
    <xf numFmtId="0" fontId="0" fillId="0" borderId="1" xfId="0" applyBorder="1" applyAlignment="1">
      <alignment wrapText="1"/>
    </xf>
    <xf numFmtId="3" fontId="0" fillId="0" borderId="1" xfId="0" applyNumberFormat="1" applyBorder="1" applyAlignment="1">
      <alignment wrapText="1"/>
    </xf>
    <xf numFmtId="3" fontId="10" fillId="6" borderId="5" xfId="0" applyNumberFormat="1"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2" fillId="0" borderId="2" xfId="0" applyFont="1" applyBorder="1" applyAlignment="1">
      <alignment horizontal="left" wrapText="1"/>
    </xf>
    <xf numFmtId="0" fontId="2" fillId="0" borderId="4" xfId="0" applyFont="1" applyBorder="1" applyAlignment="1">
      <alignment horizontal="left" wrapText="1"/>
    </xf>
    <xf numFmtId="0" fontId="8" fillId="3" borderId="10" xfId="0" applyFont="1" applyFill="1" applyBorder="1" applyAlignment="1">
      <alignment horizontal="left" wrapText="1"/>
    </xf>
    <xf numFmtId="0" fontId="8" fillId="3" borderId="11" xfId="0" applyFont="1" applyFill="1" applyBorder="1" applyAlignment="1">
      <alignment horizontal="left" wrapText="1"/>
    </xf>
    <xf numFmtId="0" fontId="8" fillId="3" borderId="13" xfId="0" applyFont="1" applyFill="1" applyBorder="1" applyAlignment="1">
      <alignment horizontal="left" wrapText="1"/>
    </xf>
    <xf numFmtId="0" fontId="8" fillId="3" borderId="8" xfId="0" applyFont="1" applyFill="1" applyBorder="1" applyAlignment="1">
      <alignment horizontal="left" wrapText="1"/>
    </xf>
    <xf numFmtId="0" fontId="8" fillId="3" borderId="0" xfId="0" applyFont="1" applyFill="1" applyBorder="1" applyAlignment="1">
      <alignment horizontal="left" wrapText="1"/>
    </xf>
    <xf numFmtId="0" fontId="8" fillId="3" borderId="14" xfId="0" applyFont="1" applyFill="1" applyBorder="1" applyAlignment="1">
      <alignment horizontal="left" wrapText="1"/>
    </xf>
    <xf numFmtId="0" fontId="8" fillId="3" borderId="12" xfId="0" applyFont="1" applyFill="1" applyBorder="1" applyAlignment="1">
      <alignment horizontal="left" wrapText="1"/>
    </xf>
    <xf numFmtId="0" fontId="8" fillId="3" borderId="9" xfId="0" applyFont="1" applyFill="1" applyBorder="1" applyAlignment="1">
      <alignment horizontal="left" wrapText="1"/>
    </xf>
    <xf numFmtId="0" fontId="8" fillId="3" borderId="15" xfId="0" applyFont="1" applyFill="1" applyBorder="1" applyAlignment="1">
      <alignment horizontal="left" wrapText="1"/>
    </xf>
    <xf numFmtId="0" fontId="8" fillId="5" borderId="10" xfId="0" applyFont="1" applyFill="1" applyBorder="1" applyAlignment="1">
      <alignment horizontal="left" wrapText="1"/>
    </xf>
    <xf numFmtId="0" fontId="8" fillId="5" borderId="11" xfId="0" applyFont="1" applyFill="1" applyBorder="1" applyAlignment="1">
      <alignment horizontal="left" wrapText="1"/>
    </xf>
    <xf numFmtId="0" fontId="8" fillId="5" borderId="13" xfId="0" applyFont="1" applyFill="1" applyBorder="1" applyAlignment="1">
      <alignment horizontal="left" wrapText="1"/>
    </xf>
    <xf numFmtId="0" fontId="8" fillId="5" borderId="8" xfId="0" applyFont="1" applyFill="1" applyBorder="1" applyAlignment="1">
      <alignment horizontal="left" wrapText="1"/>
    </xf>
    <xf numFmtId="0" fontId="8" fillId="5" borderId="0" xfId="0" applyFont="1" applyFill="1" applyBorder="1" applyAlignment="1">
      <alignment horizontal="left" wrapText="1"/>
    </xf>
    <xf numFmtId="0" fontId="8" fillId="5" borderId="14" xfId="0" applyFont="1" applyFill="1" applyBorder="1" applyAlignment="1">
      <alignment horizontal="left" wrapText="1"/>
    </xf>
    <xf numFmtId="0" fontId="8" fillId="5" borderId="12" xfId="0" applyFont="1" applyFill="1" applyBorder="1" applyAlignment="1">
      <alignment horizontal="left" wrapText="1"/>
    </xf>
    <xf numFmtId="0" fontId="8" fillId="5" borderId="9" xfId="0" applyFont="1" applyFill="1" applyBorder="1" applyAlignment="1">
      <alignment horizontal="left" wrapText="1"/>
    </xf>
    <xf numFmtId="0" fontId="8" fillId="5" borderId="15" xfId="0" applyFont="1" applyFill="1" applyBorder="1" applyAlignment="1">
      <alignment horizontal="left" wrapText="1"/>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8" fillId="4" borderId="10" xfId="0" applyFont="1" applyFill="1" applyBorder="1" applyAlignment="1">
      <alignment horizontal="left" wrapText="1"/>
    </xf>
    <xf numFmtId="0" fontId="8" fillId="4" borderId="11" xfId="0" applyFont="1" applyFill="1" applyBorder="1" applyAlignment="1">
      <alignment horizontal="left" wrapText="1"/>
    </xf>
    <xf numFmtId="0" fontId="8" fillId="4" borderId="13" xfId="0" applyFont="1" applyFill="1" applyBorder="1" applyAlignment="1">
      <alignment horizontal="left" wrapText="1"/>
    </xf>
    <xf numFmtId="0" fontId="8" fillId="4" borderId="8" xfId="0" applyFont="1" applyFill="1" applyBorder="1" applyAlignment="1">
      <alignment horizontal="left" wrapText="1"/>
    </xf>
    <xf numFmtId="0" fontId="8" fillId="4" borderId="0" xfId="0" applyFont="1" applyFill="1" applyBorder="1" applyAlignment="1">
      <alignment horizontal="left" wrapText="1"/>
    </xf>
    <xf numFmtId="0" fontId="8" fillId="4" borderId="14" xfId="0" applyFont="1" applyFill="1" applyBorder="1" applyAlignment="1">
      <alignment horizontal="left" wrapText="1"/>
    </xf>
    <xf numFmtId="0" fontId="8" fillId="4" borderId="12" xfId="0" applyFont="1" applyFill="1" applyBorder="1" applyAlignment="1">
      <alignment horizontal="left" wrapText="1"/>
    </xf>
    <xf numFmtId="0" fontId="8" fillId="4" borderId="9" xfId="0" applyFont="1" applyFill="1" applyBorder="1" applyAlignment="1">
      <alignment horizontal="left" wrapText="1"/>
    </xf>
    <xf numFmtId="0" fontId="8" fillId="4" borderId="15" xfId="0" applyFont="1" applyFill="1" applyBorder="1" applyAlignment="1">
      <alignment horizontal="left"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2" fillId="0" borderId="12" xfId="0" applyFont="1" applyBorder="1" applyAlignment="1">
      <alignment horizontal="left" vertical="center" wrapText="1"/>
    </xf>
    <xf numFmtId="0" fontId="2" fillId="0" borderId="9" xfId="0" applyFont="1" applyBorder="1" applyAlignment="1">
      <alignment horizontal="left" vertical="center" wrapText="1"/>
    </xf>
    <xf numFmtId="0" fontId="2" fillId="0" borderId="15" xfId="0" applyFont="1" applyBorder="1" applyAlignment="1">
      <alignment horizontal="left" vertical="center" wrapText="1"/>
    </xf>
    <xf numFmtId="3" fontId="9" fillId="0" borderId="5" xfId="0" applyNumberFormat="1" applyFont="1" applyBorder="1" applyAlignment="1">
      <alignment horizontal="center" vertical="center" wrapText="1"/>
    </xf>
    <xf numFmtId="3" fontId="9" fillId="0" borderId="6" xfId="0" applyNumberFormat="1" applyFont="1" applyBorder="1" applyAlignment="1">
      <alignment horizontal="center" vertical="center" wrapText="1"/>
    </xf>
    <xf numFmtId="3" fontId="9" fillId="0" borderId="7" xfId="0" applyNumberFormat="1" applyFont="1" applyBorder="1" applyAlignment="1">
      <alignment horizontal="center" vertical="center" wrapText="1"/>
    </xf>
    <xf numFmtId="0" fontId="7" fillId="4" borderId="5" xfId="0" applyFont="1" applyFill="1" applyBorder="1" applyAlignment="1">
      <alignment horizontal="left" vertical="center" textRotation="90" wrapText="1"/>
    </xf>
    <xf numFmtId="0" fontId="7" fillId="4" borderId="6" xfId="0" applyFont="1" applyFill="1" applyBorder="1" applyAlignment="1">
      <alignment horizontal="left" vertical="center" textRotation="90" wrapText="1"/>
    </xf>
    <xf numFmtId="0" fontId="7" fillId="4" borderId="7" xfId="0" applyFont="1" applyFill="1" applyBorder="1" applyAlignment="1">
      <alignment horizontal="left" vertical="center" textRotation="90" wrapText="1"/>
    </xf>
    <xf numFmtId="0" fontId="2" fillId="0" borderId="5" xfId="0" applyFont="1" applyBorder="1" applyAlignment="1"/>
    <xf numFmtId="0" fontId="2" fillId="0" borderId="6" xfId="0" applyFont="1" applyBorder="1" applyAlignment="1"/>
    <xf numFmtId="0" fontId="2" fillId="0" borderId="7" xfId="0" applyFont="1" applyBorder="1" applyAlignment="1"/>
    <xf numFmtId="0" fontId="0" fillId="0" borderId="9" xfId="0" applyBorder="1" applyAlignment="1">
      <alignment horizontal="left"/>
    </xf>
    <xf numFmtId="0" fontId="1" fillId="0" borderId="9" xfId="0" applyFont="1" applyBorder="1" applyAlignment="1">
      <alignment horizontal="left"/>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3" xfId="0" applyFont="1" applyBorder="1" applyAlignment="1">
      <alignment horizontal="left" wrapText="1"/>
    </xf>
    <xf numFmtId="0" fontId="2" fillId="2" borderId="5" xfId="0" applyFont="1" applyFill="1" applyBorder="1" applyAlignment="1">
      <alignment horizontal="center"/>
    </xf>
    <xf numFmtId="0" fontId="2" fillId="2" borderId="7" xfId="0" applyFont="1" applyFill="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3" xfId="0" applyFont="1" applyBorder="1" applyAlignment="1">
      <alignment horizontal="center"/>
    </xf>
    <xf numFmtId="0" fontId="2" fillId="0" borderId="12" xfId="0" applyFont="1" applyBorder="1" applyAlignment="1">
      <alignment horizontal="center"/>
    </xf>
    <xf numFmtId="0" fontId="2" fillId="0" borderId="9" xfId="0" applyFont="1" applyBorder="1" applyAlignment="1">
      <alignment horizontal="center"/>
    </xf>
    <xf numFmtId="0" fontId="2" fillId="0" borderId="15" xfId="0" applyFont="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7" fillId="5" borderId="5" xfId="0" applyFont="1" applyFill="1" applyBorder="1" applyAlignment="1">
      <alignment horizontal="left" vertical="center" textRotation="90" wrapText="1"/>
    </xf>
    <xf numFmtId="0" fontId="7" fillId="5" borderId="6" xfId="0" applyFont="1" applyFill="1" applyBorder="1" applyAlignment="1">
      <alignment horizontal="left" vertical="center" textRotation="90" wrapText="1"/>
    </xf>
    <xf numFmtId="0" fontId="7" fillId="5" borderId="7" xfId="0" applyFont="1" applyFill="1" applyBorder="1" applyAlignment="1">
      <alignment horizontal="left" vertical="center" textRotation="90" wrapText="1"/>
    </xf>
    <xf numFmtId="0" fontId="7" fillId="5" borderId="10" xfId="0" applyFont="1" applyFill="1" applyBorder="1" applyAlignment="1">
      <alignment horizontal="left" vertical="center" textRotation="90" wrapText="1"/>
    </xf>
    <xf numFmtId="0" fontId="7" fillId="5" borderId="8" xfId="0" applyFont="1" applyFill="1" applyBorder="1" applyAlignment="1">
      <alignment horizontal="left" vertical="center" textRotation="90" wrapText="1"/>
    </xf>
    <xf numFmtId="0" fontId="7" fillId="5" borderId="12" xfId="0" applyFont="1" applyFill="1" applyBorder="1" applyAlignment="1">
      <alignment horizontal="left" vertical="center" textRotation="90" wrapText="1"/>
    </xf>
    <xf numFmtId="0" fontId="7" fillId="3" borderId="5" xfId="0" applyFont="1" applyFill="1" applyBorder="1" applyAlignment="1">
      <alignment horizontal="left" vertical="center" textRotation="90" wrapText="1"/>
    </xf>
    <xf numFmtId="0" fontId="7" fillId="3" borderId="6" xfId="0" applyFont="1" applyFill="1" applyBorder="1" applyAlignment="1">
      <alignment horizontal="left" vertical="center" textRotation="90" wrapText="1"/>
    </xf>
    <xf numFmtId="0" fontId="7" fillId="3" borderId="7" xfId="0" applyFont="1" applyFill="1" applyBorder="1" applyAlignment="1">
      <alignment horizontal="left" vertical="center" textRotation="90" wrapText="1"/>
    </xf>
    <xf numFmtId="0" fontId="0" fillId="0" borderId="10"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15" xfId="0" applyBorder="1" applyAlignment="1">
      <alignment horizontal="center"/>
    </xf>
    <xf numFmtId="0" fontId="0" fillId="0" borderId="5" xfId="0" applyBorder="1" applyAlignment="1">
      <alignment horizontal="center" vertical="top" wrapText="1"/>
    </xf>
    <xf numFmtId="0" fontId="0" fillId="0" borderId="7" xfId="0" applyBorder="1" applyAlignment="1">
      <alignment horizontal="center" vertical="top"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7" borderId="5" xfId="0" applyFill="1" applyBorder="1" applyAlignment="1">
      <alignment horizontal="center"/>
    </xf>
    <xf numFmtId="0" fontId="0" fillId="7" borderId="7" xfId="0" applyFill="1" applyBorder="1" applyAlignment="1">
      <alignment horizontal="center"/>
    </xf>
    <xf numFmtId="3" fontId="12" fillId="6"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1" fillId="8" borderId="5" xfId="0" applyFont="1" applyFill="1" applyBorder="1" applyAlignment="1">
      <alignment horizontal="left" vertical="center" textRotation="90" wrapText="1"/>
    </xf>
    <xf numFmtId="0" fontId="11" fillId="8" borderId="6" xfId="0" applyFont="1" applyFill="1" applyBorder="1" applyAlignment="1">
      <alignment horizontal="left" vertical="center" textRotation="90" wrapText="1"/>
    </xf>
    <xf numFmtId="0" fontId="11" fillId="8" borderId="7" xfId="0" applyFont="1" applyFill="1" applyBorder="1" applyAlignment="1">
      <alignment horizontal="left" vertical="center" textRotation="90" wrapText="1"/>
    </xf>
    <xf numFmtId="0" fontId="13" fillId="8" borderId="1" xfId="0" applyFont="1" applyFill="1" applyBorder="1" applyAlignment="1">
      <alignment horizontal="left" wrapText="1"/>
    </xf>
    <xf numFmtId="0" fontId="0" fillId="0" borderId="1" xfId="0" applyBorder="1"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showGridLines="0" tabSelected="1" zoomScale="70" zoomScaleNormal="70" workbookViewId="0">
      <selection activeCell="G110" sqref="G110"/>
    </sheetView>
  </sheetViews>
  <sheetFormatPr defaultRowHeight="14.4" x14ac:dyDescent="0.3"/>
  <cols>
    <col min="2" max="2" width="96" style="1" customWidth="1"/>
    <col min="3" max="3" width="59.44140625" style="1" hidden="1" customWidth="1"/>
    <col min="4" max="4" width="17.44140625" customWidth="1"/>
    <col min="5" max="5" width="25.44140625" customWidth="1"/>
    <col min="6" max="6" width="18" customWidth="1"/>
    <col min="7" max="7" width="26.44140625" customWidth="1"/>
    <col min="8" max="8" width="18.6640625" customWidth="1"/>
    <col min="9" max="9" width="21.44140625" customWidth="1"/>
    <col min="10" max="10" width="18" customWidth="1"/>
    <col min="11" max="11" width="17.44140625" customWidth="1"/>
    <col min="12" max="12" width="0.33203125" customWidth="1"/>
  </cols>
  <sheetData>
    <row r="1" spans="1:13" ht="21" x14ac:dyDescent="0.4">
      <c r="A1" s="75"/>
      <c r="B1" s="75"/>
      <c r="C1" s="75"/>
      <c r="D1" s="75"/>
      <c r="E1" s="75"/>
      <c r="F1" s="75"/>
      <c r="G1" s="75"/>
      <c r="H1" s="75"/>
      <c r="I1" s="76"/>
      <c r="J1" s="76"/>
      <c r="K1" s="76"/>
    </row>
    <row r="2" spans="1:13" ht="48.75" customHeight="1" x14ac:dyDescent="0.3">
      <c r="A2" s="82"/>
      <c r="B2" s="83"/>
      <c r="C2" s="84"/>
      <c r="D2" s="77" t="s">
        <v>0</v>
      </c>
      <c r="E2" s="25" t="s">
        <v>1</v>
      </c>
      <c r="F2" s="79"/>
      <c r="G2" s="26"/>
      <c r="H2" s="25" t="s">
        <v>2</v>
      </c>
      <c r="I2" s="26"/>
      <c r="J2" s="80"/>
      <c r="K2" s="77" t="s">
        <v>3</v>
      </c>
      <c r="L2" s="1"/>
    </row>
    <row r="3" spans="1:13" ht="120" customHeight="1" x14ac:dyDescent="0.3">
      <c r="A3" s="85"/>
      <c r="B3" s="86"/>
      <c r="C3" s="87"/>
      <c r="D3" s="78"/>
      <c r="E3" s="3" t="s">
        <v>4</v>
      </c>
      <c r="F3" s="3" t="s">
        <v>5</v>
      </c>
      <c r="G3" s="4" t="s">
        <v>6</v>
      </c>
      <c r="H3" s="3" t="s">
        <v>7</v>
      </c>
      <c r="I3" s="3" t="s">
        <v>8</v>
      </c>
      <c r="J3" s="81"/>
      <c r="K3" s="78"/>
    </row>
    <row r="4" spans="1:13" ht="17.399999999999999" x14ac:dyDescent="0.3">
      <c r="A4" s="88" t="s">
        <v>9</v>
      </c>
      <c r="B4" s="89"/>
      <c r="C4" s="89"/>
      <c r="D4" s="89"/>
      <c r="E4" s="89"/>
      <c r="F4" s="89"/>
      <c r="G4" s="89"/>
      <c r="H4" s="89"/>
      <c r="I4" s="89"/>
      <c r="J4" s="89"/>
      <c r="K4" s="90"/>
    </row>
    <row r="5" spans="1:13" x14ac:dyDescent="0.3">
      <c r="A5" s="100"/>
      <c r="B5" s="27" t="s">
        <v>10</v>
      </c>
      <c r="C5" s="28"/>
      <c r="D5" s="28"/>
      <c r="E5" s="28"/>
      <c r="F5" s="28"/>
      <c r="G5" s="28"/>
      <c r="H5" s="28"/>
      <c r="I5" s="28"/>
      <c r="J5" s="28"/>
      <c r="K5" s="29"/>
    </row>
    <row r="6" spans="1:13" x14ac:dyDescent="0.3">
      <c r="A6" s="101"/>
      <c r="B6" s="30"/>
      <c r="C6" s="31"/>
      <c r="D6" s="31"/>
      <c r="E6" s="31"/>
      <c r="F6" s="31"/>
      <c r="G6" s="31"/>
      <c r="H6" s="31"/>
      <c r="I6" s="31"/>
      <c r="J6" s="31"/>
      <c r="K6" s="32"/>
    </row>
    <row r="7" spans="1:13" x14ac:dyDescent="0.3">
      <c r="A7" s="101"/>
      <c r="B7" s="33"/>
      <c r="C7" s="34"/>
      <c r="D7" s="34"/>
      <c r="E7" s="34"/>
      <c r="F7" s="34"/>
      <c r="G7" s="34"/>
      <c r="H7" s="34"/>
      <c r="I7" s="34"/>
      <c r="J7" s="34"/>
      <c r="K7" s="35"/>
    </row>
    <row r="8" spans="1:13" x14ac:dyDescent="0.3">
      <c r="A8" s="101"/>
      <c r="B8" s="25" t="s">
        <v>11</v>
      </c>
      <c r="C8" s="26"/>
      <c r="D8" s="5" t="s">
        <v>12</v>
      </c>
      <c r="E8" s="5" t="s">
        <v>12</v>
      </c>
      <c r="F8" s="6" t="s">
        <v>12</v>
      </c>
      <c r="G8" s="6" t="s">
        <v>12</v>
      </c>
      <c r="H8" s="6" t="s">
        <v>12</v>
      </c>
      <c r="I8" s="6" t="s">
        <v>12</v>
      </c>
      <c r="J8" s="7"/>
      <c r="K8" s="4"/>
    </row>
    <row r="9" spans="1:13" x14ac:dyDescent="0.3">
      <c r="A9" s="101"/>
      <c r="B9" s="25" t="s">
        <v>13</v>
      </c>
      <c r="C9" s="26"/>
      <c r="D9" s="5" t="s">
        <v>12</v>
      </c>
      <c r="E9" s="5" t="s">
        <v>12</v>
      </c>
      <c r="F9" s="6" t="s">
        <v>12</v>
      </c>
      <c r="G9" s="6" t="s">
        <v>12</v>
      </c>
      <c r="H9" s="6" t="s">
        <v>12</v>
      </c>
      <c r="I9" s="6" t="s">
        <v>12</v>
      </c>
      <c r="J9" s="7"/>
      <c r="K9" s="4"/>
    </row>
    <row r="10" spans="1:13" x14ac:dyDescent="0.3">
      <c r="A10" s="102"/>
      <c r="B10" s="25" t="s">
        <v>14</v>
      </c>
      <c r="C10" s="26"/>
      <c r="D10" s="8" t="s">
        <v>15</v>
      </c>
      <c r="E10" s="8" t="s">
        <v>15</v>
      </c>
      <c r="F10" s="8" t="s">
        <v>15</v>
      </c>
      <c r="G10" s="8" t="s">
        <v>15</v>
      </c>
      <c r="H10" s="8" t="s">
        <v>15</v>
      </c>
      <c r="I10" s="8" t="s">
        <v>15</v>
      </c>
      <c r="J10" s="7"/>
      <c r="K10" s="7"/>
    </row>
    <row r="11" spans="1:13" ht="15" customHeight="1" x14ac:dyDescent="0.3">
      <c r="A11" s="100"/>
      <c r="B11" s="27" t="s">
        <v>16</v>
      </c>
      <c r="C11" s="28"/>
      <c r="D11" s="28"/>
      <c r="E11" s="28"/>
      <c r="F11" s="28"/>
      <c r="G11" s="28"/>
      <c r="H11" s="28"/>
      <c r="I11" s="28"/>
      <c r="J11" s="28"/>
      <c r="K11" s="29"/>
    </row>
    <row r="12" spans="1:13" x14ac:dyDescent="0.3">
      <c r="A12" s="101"/>
      <c r="B12" s="30"/>
      <c r="C12" s="31"/>
      <c r="D12" s="31"/>
      <c r="E12" s="31"/>
      <c r="F12" s="31"/>
      <c r="G12" s="31"/>
      <c r="H12" s="31"/>
      <c r="I12" s="31"/>
      <c r="J12" s="31"/>
      <c r="K12" s="32"/>
    </row>
    <row r="13" spans="1:13" x14ac:dyDescent="0.3">
      <c r="A13" s="101"/>
      <c r="B13" s="33"/>
      <c r="C13" s="34"/>
      <c r="D13" s="34"/>
      <c r="E13" s="34"/>
      <c r="F13" s="34"/>
      <c r="G13" s="34"/>
      <c r="H13" s="34"/>
      <c r="I13" s="34"/>
      <c r="J13" s="34"/>
      <c r="K13" s="35"/>
    </row>
    <row r="14" spans="1:13" x14ac:dyDescent="0.3">
      <c r="A14" s="101"/>
      <c r="B14" s="25" t="s">
        <v>11</v>
      </c>
      <c r="C14" s="26"/>
      <c r="D14" s="5" t="s">
        <v>12</v>
      </c>
      <c r="E14" s="5" t="s">
        <v>12</v>
      </c>
      <c r="F14" s="5" t="s">
        <v>12</v>
      </c>
      <c r="G14" s="5" t="s">
        <v>12</v>
      </c>
      <c r="H14" s="6">
        <v>20194466.970000036</v>
      </c>
      <c r="I14" s="9">
        <v>5809782.1799999997</v>
      </c>
      <c r="J14" s="7"/>
      <c r="K14" s="10">
        <f>H14+I14</f>
        <v>26004249.150000036</v>
      </c>
      <c r="M14" s="2"/>
    </row>
    <row r="15" spans="1:13" x14ac:dyDescent="0.3">
      <c r="A15" s="101"/>
      <c r="B15" s="25" t="s">
        <v>17</v>
      </c>
      <c r="C15" s="26"/>
      <c r="D15" s="5" t="s">
        <v>12</v>
      </c>
      <c r="E15" s="5" t="s">
        <v>12</v>
      </c>
      <c r="F15" s="5" t="s">
        <v>12</v>
      </c>
      <c r="G15" s="5" t="s">
        <v>12</v>
      </c>
      <c r="H15" s="3">
        <v>213</v>
      </c>
      <c r="I15" s="3">
        <v>252</v>
      </c>
      <c r="J15" s="7"/>
      <c r="K15" s="4">
        <f>H15</f>
        <v>213</v>
      </c>
    </row>
    <row r="16" spans="1:13" ht="15" customHeight="1" x14ac:dyDescent="0.3">
      <c r="A16" s="102"/>
      <c r="B16" s="25" t="s">
        <v>18</v>
      </c>
      <c r="C16" s="26"/>
      <c r="D16" s="8" t="s">
        <v>15</v>
      </c>
      <c r="E16" s="8" t="s">
        <v>15</v>
      </c>
      <c r="F16" s="8" t="s">
        <v>15</v>
      </c>
      <c r="G16" s="8">
        <v>1</v>
      </c>
      <c r="H16" s="8">
        <v>1</v>
      </c>
      <c r="I16" s="8">
        <v>1</v>
      </c>
      <c r="J16" s="7"/>
      <c r="K16" s="11">
        <v>1</v>
      </c>
    </row>
    <row r="17" spans="1:11" ht="30.75" customHeight="1" x14ac:dyDescent="0.3">
      <c r="A17" s="45" t="s">
        <v>19</v>
      </c>
      <c r="B17" s="46"/>
      <c r="C17" s="46"/>
      <c r="D17" s="46"/>
      <c r="E17" s="46"/>
      <c r="F17" s="46"/>
      <c r="G17" s="46"/>
      <c r="H17" s="46"/>
      <c r="I17" s="46"/>
      <c r="J17" s="46"/>
      <c r="K17" s="47"/>
    </row>
    <row r="18" spans="1:11" ht="15" customHeight="1" x14ac:dyDescent="0.3">
      <c r="A18" s="97"/>
      <c r="B18" s="36" t="s">
        <v>10</v>
      </c>
      <c r="C18" s="37"/>
      <c r="D18" s="37"/>
      <c r="E18" s="37"/>
      <c r="F18" s="37"/>
      <c r="G18" s="37"/>
      <c r="H18" s="37"/>
      <c r="I18" s="37"/>
      <c r="J18" s="37"/>
      <c r="K18" s="38"/>
    </row>
    <row r="19" spans="1:11" x14ac:dyDescent="0.3">
      <c r="A19" s="98"/>
      <c r="B19" s="39"/>
      <c r="C19" s="40"/>
      <c r="D19" s="40"/>
      <c r="E19" s="40"/>
      <c r="F19" s="40"/>
      <c r="G19" s="40"/>
      <c r="H19" s="40"/>
      <c r="I19" s="40"/>
      <c r="J19" s="40"/>
      <c r="K19" s="41"/>
    </row>
    <row r="20" spans="1:11" x14ac:dyDescent="0.3">
      <c r="A20" s="98"/>
      <c r="B20" s="42"/>
      <c r="C20" s="43"/>
      <c r="D20" s="43"/>
      <c r="E20" s="43"/>
      <c r="F20" s="43"/>
      <c r="G20" s="43"/>
      <c r="H20" s="43"/>
      <c r="I20" s="43"/>
      <c r="J20" s="43"/>
      <c r="K20" s="44"/>
    </row>
    <row r="21" spans="1:11" ht="28.2" x14ac:dyDescent="0.3">
      <c r="A21" s="98"/>
      <c r="B21" s="12" t="s">
        <v>20</v>
      </c>
      <c r="C21" s="4"/>
      <c r="D21" s="6" t="s">
        <v>12</v>
      </c>
      <c r="E21" s="6">
        <v>57166.666666666701</v>
      </c>
      <c r="F21" s="6" t="s">
        <v>12</v>
      </c>
      <c r="G21" s="6" t="s">
        <v>12</v>
      </c>
      <c r="H21" s="6" t="s">
        <v>12</v>
      </c>
      <c r="I21" s="6" t="s">
        <v>12</v>
      </c>
      <c r="J21" s="7"/>
      <c r="K21" s="6">
        <v>57166.666666666701</v>
      </c>
    </row>
    <row r="22" spans="1:11" ht="15" customHeight="1" x14ac:dyDescent="0.3">
      <c r="A22" s="98"/>
      <c r="B22" s="13" t="s">
        <v>21</v>
      </c>
      <c r="C22" s="4"/>
      <c r="D22" s="6" t="s">
        <v>12</v>
      </c>
      <c r="E22" s="6">
        <v>75000</v>
      </c>
      <c r="F22" s="6" t="s">
        <v>12</v>
      </c>
      <c r="G22" s="6" t="s">
        <v>12</v>
      </c>
      <c r="H22" s="6" t="s">
        <v>12</v>
      </c>
      <c r="I22" s="6" t="s">
        <v>12</v>
      </c>
      <c r="J22" s="7"/>
      <c r="K22" s="6">
        <v>75000</v>
      </c>
    </row>
    <row r="23" spans="1:11" ht="15" customHeight="1" x14ac:dyDescent="0.3">
      <c r="A23" s="98"/>
      <c r="B23" s="13" t="s">
        <v>22</v>
      </c>
      <c r="C23" s="4"/>
      <c r="D23" s="6" t="s">
        <v>12</v>
      </c>
      <c r="E23" s="6">
        <v>85000</v>
      </c>
      <c r="F23" s="6" t="s">
        <v>12</v>
      </c>
      <c r="G23" s="6" t="s">
        <v>12</v>
      </c>
      <c r="H23" s="6" t="s">
        <v>12</v>
      </c>
      <c r="I23" s="6" t="s">
        <v>12</v>
      </c>
      <c r="J23" s="7"/>
      <c r="K23" s="6">
        <v>85000</v>
      </c>
    </row>
    <row r="24" spans="1:11" ht="22.5" customHeight="1" x14ac:dyDescent="0.3">
      <c r="A24" s="98"/>
      <c r="B24" s="13" t="s">
        <v>23</v>
      </c>
      <c r="C24" s="4"/>
      <c r="D24" s="6" t="s">
        <v>12</v>
      </c>
      <c r="E24" s="6">
        <v>4873000</v>
      </c>
      <c r="F24" s="6" t="s">
        <v>12</v>
      </c>
      <c r="G24" s="6" t="s">
        <v>12</v>
      </c>
      <c r="H24" s="6" t="s">
        <v>12</v>
      </c>
      <c r="I24" s="6" t="s">
        <v>12</v>
      </c>
      <c r="J24" s="7"/>
      <c r="K24" s="6">
        <v>4873000</v>
      </c>
    </row>
    <row r="25" spans="1:11" ht="23.25" customHeight="1" x14ac:dyDescent="0.3">
      <c r="A25" s="98"/>
      <c r="B25" s="13" t="s">
        <v>24</v>
      </c>
      <c r="C25" s="4"/>
      <c r="D25" s="6" t="s">
        <v>12</v>
      </c>
      <c r="E25" s="6">
        <v>49000</v>
      </c>
      <c r="F25" s="6" t="s">
        <v>12</v>
      </c>
      <c r="G25" s="6" t="s">
        <v>12</v>
      </c>
      <c r="H25" s="6" t="s">
        <v>12</v>
      </c>
      <c r="I25" s="6" t="s">
        <v>12</v>
      </c>
      <c r="J25" s="7"/>
      <c r="K25" s="6">
        <v>49000</v>
      </c>
    </row>
    <row r="26" spans="1:11" ht="15" customHeight="1" x14ac:dyDescent="0.3">
      <c r="A26" s="98"/>
      <c r="B26" s="13" t="s">
        <v>25</v>
      </c>
      <c r="C26" s="4"/>
      <c r="D26" s="6" t="s">
        <v>12</v>
      </c>
      <c r="E26" s="6">
        <v>16000</v>
      </c>
      <c r="F26" s="6" t="s">
        <v>12</v>
      </c>
      <c r="G26" s="6" t="s">
        <v>12</v>
      </c>
      <c r="H26" s="6" t="s">
        <v>12</v>
      </c>
      <c r="I26" s="6" t="s">
        <v>12</v>
      </c>
      <c r="J26" s="7"/>
      <c r="K26" s="6">
        <v>16000</v>
      </c>
    </row>
    <row r="27" spans="1:11" ht="18.75" customHeight="1" x14ac:dyDescent="0.3">
      <c r="A27" s="98"/>
      <c r="B27" s="13" t="s">
        <v>26</v>
      </c>
      <c r="C27" s="4"/>
      <c r="D27" s="6" t="s">
        <v>12</v>
      </c>
      <c r="E27" s="6">
        <v>284818.5</v>
      </c>
      <c r="F27" s="6" t="s">
        <v>12</v>
      </c>
      <c r="G27" s="6" t="s">
        <v>12</v>
      </c>
      <c r="H27" s="6" t="s">
        <v>12</v>
      </c>
      <c r="I27" s="6" t="s">
        <v>12</v>
      </c>
      <c r="J27" s="7"/>
      <c r="K27" s="6">
        <v>284818.5</v>
      </c>
    </row>
    <row r="28" spans="1:11" ht="15" customHeight="1" x14ac:dyDescent="0.3">
      <c r="A28" s="98"/>
      <c r="B28" s="13" t="s">
        <v>27</v>
      </c>
      <c r="C28" s="4"/>
      <c r="D28" s="6" t="s">
        <v>12</v>
      </c>
      <c r="E28" s="6">
        <v>2370000</v>
      </c>
      <c r="F28" s="6" t="s">
        <v>12</v>
      </c>
      <c r="G28" s="6" t="s">
        <v>12</v>
      </c>
      <c r="H28" s="6" t="s">
        <v>12</v>
      </c>
      <c r="I28" s="6" t="s">
        <v>12</v>
      </c>
      <c r="J28" s="7"/>
      <c r="K28" s="6">
        <v>2370000</v>
      </c>
    </row>
    <row r="29" spans="1:11" ht="15" customHeight="1" x14ac:dyDescent="0.3">
      <c r="A29" s="98"/>
      <c r="B29" s="13" t="s">
        <v>28</v>
      </c>
      <c r="C29" s="4"/>
      <c r="D29" s="6" t="s">
        <v>12</v>
      </c>
      <c r="E29" s="6">
        <v>57166.666666666701</v>
      </c>
      <c r="F29" s="6" t="s">
        <v>12</v>
      </c>
      <c r="G29" s="6" t="s">
        <v>12</v>
      </c>
      <c r="H29" s="6" t="s">
        <v>12</v>
      </c>
      <c r="I29" s="6" t="s">
        <v>12</v>
      </c>
      <c r="J29" s="7"/>
      <c r="K29" s="6">
        <v>57166.666666666701</v>
      </c>
    </row>
    <row r="30" spans="1:11" ht="15" customHeight="1" x14ac:dyDescent="0.3">
      <c r="A30" s="98"/>
      <c r="B30" s="13" t="s">
        <v>29</v>
      </c>
      <c r="C30" s="4"/>
      <c r="D30" s="6" t="s">
        <v>12</v>
      </c>
      <c r="E30" s="6">
        <v>24000</v>
      </c>
      <c r="F30" s="6" t="s">
        <v>12</v>
      </c>
      <c r="G30" s="6" t="s">
        <v>12</v>
      </c>
      <c r="H30" s="6" t="s">
        <v>12</v>
      </c>
      <c r="I30" s="6" t="s">
        <v>12</v>
      </c>
      <c r="J30" s="7"/>
      <c r="K30" s="6">
        <v>24000</v>
      </c>
    </row>
    <row r="31" spans="1:11" ht="15" customHeight="1" x14ac:dyDescent="0.3">
      <c r="A31" s="98"/>
      <c r="B31" s="13" t="s">
        <v>30</v>
      </c>
      <c r="C31" s="4"/>
      <c r="D31" s="6" t="s">
        <v>12</v>
      </c>
      <c r="E31" s="6">
        <v>200000</v>
      </c>
      <c r="F31" s="6" t="s">
        <v>12</v>
      </c>
      <c r="G31" s="6" t="s">
        <v>12</v>
      </c>
      <c r="H31" s="6" t="s">
        <v>12</v>
      </c>
      <c r="I31" s="6" t="s">
        <v>12</v>
      </c>
      <c r="J31" s="7"/>
      <c r="K31" s="6">
        <v>200000</v>
      </c>
    </row>
    <row r="32" spans="1:11" x14ac:dyDescent="0.3">
      <c r="A32" s="98"/>
      <c r="B32" s="13" t="s">
        <v>31</v>
      </c>
      <c r="C32" s="4"/>
      <c r="D32" s="6" t="s">
        <v>12</v>
      </c>
      <c r="E32" s="6">
        <v>40000</v>
      </c>
      <c r="F32" s="6" t="s">
        <v>12</v>
      </c>
      <c r="G32" s="6" t="s">
        <v>12</v>
      </c>
      <c r="H32" s="6" t="s">
        <v>12</v>
      </c>
      <c r="I32" s="6" t="s">
        <v>12</v>
      </c>
      <c r="J32" s="7"/>
      <c r="K32" s="6">
        <v>40000</v>
      </c>
    </row>
    <row r="33" spans="1:11" ht="15" customHeight="1" x14ac:dyDescent="0.3">
      <c r="A33" s="98"/>
      <c r="B33" s="13" t="s">
        <v>32</v>
      </c>
      <c r="C33" s="4"/>
      <c r="D33" s="6" t="s">
        <v>12</v>
      </c>
      <c r="E33" s="6">
        <v>308000</v>
      </c>
      <c r="F33" s="6" t="s">
        <v>12</v>
      </c>
      <c r="G33" s="6" t="s">
        <v>12</v>
      </c>
      <c r="H33" s="6" t="s">
        <v>12</v>
      </c>
      <c r="I33" s="6" t="s">
        <v>12</v>
      </c>
      <c r="J33" s="7"/>
      <c r="K33" s="6">
        <v>308000</v>
      </c>
    </row>
    <row r="34" spans="1:11" ht="15" customHeight="1" x14ac:dyDescent="0.3">
      <c r="A34" s="98"/>
      <c r="B34" s="13" t="s">
        <v>33</v>
      </c>
      <c r="C34" s="4"/>
      <c r="D34" s="6" t="s">
        <v>12</v>
      </c>
      <c r="E34" s="6">
        <v>511556.57</v>
      </c>
      <c r="F34" s="6" t="s">
        <v>12</v>
      </c>
      <c r="G34" s="6" t="s">
        <v>12</v>
      </c>
      <c r="H34" s="6" t="s">
        <v>12</v>
      </c>
      <c r="I34" s="6" t="s">
        <v>12</v>
      </c>
      <c r="J34" s="7"/>
      <c r="K34" s="6">
        <v>511556.57</v>
      </c>
    </row>
    <row r="35" spans="1:11" ht="15" customHeight="1" x14ac:dyDescent="0.3">
      <c r="A35" s="98"/>
      <c r="B35" s="13" t="s">
        <v>34</v>
      </c>
      <c r="C35" s="4"/>
      <c r="D35" s="6" t="s">
        <v>12</v>
      </c>
      <c r="E35" s="6">
        <v>83300</v>
      </c>
      <c r="F35" s="6" t="s">
        <v>12</v>
      </c>
      <c r="G35" s="6" t="s">
        <v>12</v>
      </c>
      <c r="H35" s="6" t="s">
        <v>12</v>
      </c>
      <c r="I35" s="6" t="s">
        <v>12</v>
      </c>
      <c r="J35" s="7"/>
      <c r="K35" s="6">
        <v>83300</v>
      </c>
    </row>
    <row r="36" spans="1:11" ht="15" customHeight="1" x14ac:dyDescent="0.3">
      <c r="A36" s="98"/>
      <c r="B36" s="13" t="s">
        <v>35</v>
      </c>
      <c r="C36" s="4"/>
      <c r="D36" s="6" t="s">
        <v>12</v>
      </c>
      <c r="E36" s="6">
        <v>164141.4</v>
      </c>
      <c r="F36" s="6" t="s">
        <v>12</v>
      </c>
      <c r="G36" s="6" t="s">
        <v>12</v>
      </c>
      <c r="H36" s="6" t="s">
        <v>12</v>
      </c>
      <c r="I36" s="6" t="s">
        <v>12</v>
      </c>
      <c r="J36" s="7"/>
      <c r="K36" s="6">
        <v>164141.4</v>
      </c>
    </row>
    <row r="37" spans="1:11" ht="15" customHeight="1" x14ac:dyDescent="0.3">
      <c r="A37" s="98"/>
      <c r="B37" s="13" t="s">
        <v>36</v>
      </c>
      <c r="C37" s="4"/>
      <c r="D37" s="6" t="s">
        <v>12</v>
      </c>
      <c r="E37" s="6">
        <v>229590</v>
      </c>
      <c r="F37" s="6" t="s">
        <v>12</v>
      </c>
      <c r="G37" s="6" t="s">
        <v>12</v>
      </c>
      <c r="H37" s="6" t="s">
        <v>12</v>
      </c>
      <c r="I37" s="6" t="s">
        <v>12</v>
      </c>
      <c r="J37" s="7"/>
      <c r="K37" s="6">
        <v>229590</v>
      </c>
    </row>
    <row r="38" spans="1:11" ht="15" customHeight="1" x14ac:dyDescent="0.3">
      <c r="A38" s="98"/>
      <c r="B38" s="13" t="s">
        <v>37</v>
      </c>
      <c r="C38" s="4"/>
      <c r="D38" s="6" t="s">
        <v>12</v>
      </c>
      <c r="E38" s="6">
        <v>250000</v>
      </c>
      <c r="F38" s="6" t="s">
        <v>12</v>
      </c>
      <c r="G38" s="6" t="s">
        <v>12</v>
      </c>
      <c r="H38" s="6" t="s">
        <v>12</v>
      </c>
      <c r="I38" s="6" t="s">
        <v>12</v>
      </c>
      <c r="J38" s="7"/>
      <c r="K38" s="6">
        <v>250000</v>
      </c>
    </row>
    <row r="39" spans="1:11" ht="15" customHeight="1" x14ac:dyDescent="0.3">
      <c r="A39" s="98"/>
      <c r="B39" s="13" t="s">
        <v>38</v>
      </c>
      <c r="C39" s="4"/>
      <c r="D39" s="6" t="s">
        <v>12</v>
      </c>
      <c r="E39" s="6">
        <v>10942.77</v>
      </c>
      <c r="F39" s="6" t="s">
        <v>12</v>
      </c>
      <c r="G39" s="6" t="s">
        <v>12</v>
      </c>
      <c r="H39" s="6" t="s">
        <v>12</v>
      </c>
      <c r="I39" s="6" t="s">
        <v>12</v>
      </c>
      <c r="J39" s="7"/>
      <c r="K39" s="6">
        <v>10942.77</v>
      </c>
    </row>
    <row r="40" spans="1:11" ht="15" customHeight="1" x14ac:dyDescent="0.3">
      <c r="A40" s="98"/>
      <c r="B40" s="13" t="s">
        <v>39</v>
      </c>
      <c r="C40" s="4"/>
      <c r="D40" s="6" t="s">
        <v>12</v>
      </c>
      <c r="E40" s="6">
        <v>90000</v>
      </c>
      <c r="F40" s="6" t="s">
        <v>12</v>
      </c>
      <c r="G40" s="6" t="s">
        <v>12</v>
      </c>
      <c r="H40" s="6" t="s">
        <v>12</v>
      </c>
      <c r="I40" s="6" t="s">
        <v>12</v>
      </c>
      <c r="J40" s="7"/>
      <c r="K40" s="6">
        <v>90000</v>
      </c>
    </row>
    <row r="41" spans="1:11" ht="15" customHeight="1" x14ac:dyDescent="0.3">
      <c r="A41" s="98"/>
      <c r="B41" s="13" t="s">
        <v>40</v>
      </c>
      <c r="C41" s="4"/>
      <c r="D41" s="6" t="s">
        <v>12</v>
      </c>
      <c r="E41" s="6">
        <v>418950</v>
      </c>
      <c r="F41" s="6" t="s">
        <v>12</v>
      </c>
      <c r="G41" s="6" t="s">
        <v>12</v>
      </c>
      <c r="H41" s="6" t="s">
        <v>12</v>
      </c>
      <c r="I41" s="6" t="s">
        <v>12</v>
      </c>
      <c r="J41" s="7"/>
      <c r="K41" s="6">
        <v>418950</v>
      </c>
    </row>
    <row r="42" spans="1:11" ht="15" customHeight="1" x14ac:dyDescent="0.3">
      <c r="A42" s="98"/>
      <c r="B42" s="13" t="s">
        <v>41</v>
      </c>
      <c r="C42" s="4"/>
      <c r="D42" s="6" t="s">
        <v>12</v>
      </c>
      <c r="E42" s="6">
        <v>34300</v>
      </c>
      <c r="F42" s="6" t="s">
        <v>12</v>
      </c>
      <c r="G42" s="6" t="s">
        <v>12</v>
      </c>
      <c r="H42" s="6" t="s">
        <v>12</v>
      </c>
      <c r="I42" s="6" t="s">
        <v>12</v>
      </c>
      <c r="J42" s="7"/>
      <c r="K42" s="6">
        <v>34300</v>
      </c>
    </row>
    <row r="43" spans="1:11" ht="15" customHeight="1" x14ac:dyDescent="0.3">
      <c r="A43" s="98"/>
      <c r="B43" s="13" t="s">
        <v>42</v>
      </c>
      <c r="C43" s="4"/>
      <c r="D43" s="6" t="s">
        <v>12</v>
      </c>
      <c r="E43" s="6">
        <v>85000</v>
      </c>
      <c r="F43" s="6" t="s">
        <v>12</v>
      </c>
      <c r="G43" s="6" t="s">
        <v>12</v>
      </c>
      <c r="H43" s="6" t="s">
        <v>12</v>
      </c>
      <c r="I43" s="6" t="s">
        <v>12</v>
      </c>
      <c r="J43" s="7"/>
      <c r="K43" s="6">
        <v>85000</v>
      </c>
    </row>
    <row r="44" spans="1:11" ht="15" customHeight="1" x14ac:dyDescent="0.3">
      <c r="A44" s="98"/>
      <c r="B44" s="13" t="s">
        <v>43</v>
      </c>
      <c r="C44" s="4"/>
      <c r="D44" s="6" t="s">
        <v>12</v>
      </c>
      <c r="E44" s="6">
        <v>242084</v>
      </c>
      <c r="F44" s="6" t="s">
        <v>12</v>
      </c>
      <c r="G44" s="6" t="s">
        <v>12</v>
      </c>
      <c r="H44" s="6" t="s">
        <v>12</v>
      </c>
      <c r="I44" s="6" t="s">
        <v>12</v>
      </c>
      <c r="J44" s="7"/>
      <c r="K44" s="6">
        <v>242084</v>
      </c>
    </row>
    <row r="45" spans="1:11" ht="15" customHeight="1" x14ac:dyDescent="0.3">
      <c r="A45" s="98"/>
      <c r="B45" s="13" t="s">
        <v>44</v>
      </c>
      <c r="C45" s="4"/>
      <c r="D45" s="6" t="s">
        <v>12</v>
      </c>
      <c r="E45" s="6">
        <v>128000</v>
      </c>
      <c r="F45" s="6" t="s">
        <v>12</v>
      </c>
      <c r="G45" s="6" t="s">
        <v>12</v>
      </c>
      <c r="H45" s="6" t="s">
        <v>12</v>
      </c>
      <c r="I45" s="6" t="s">
        <v>12</v>
      </c>
      <c r="J45" s="7"/>
      <c r="K45" s="6">
        <v>128000</v>
      </c>
    </row>
    <row r="46" spans="1:11" ht="18" customHeight="1" x14ac:dyDescent="0.3">
      <c r="A46" s="98"/>
      <c r="B46" s="13" t="s">
        <v>45</v>
      </c>
      <c r="C46" s="4"/>
      <c r="D46" s="6" t="s">
        <v>12</v>
      </c>
      <c r="E46" s="6">
        <v>26950</v>
      </c>
      <c r="F46" s="6" t="s">
        <v>12</v>
      </c>
      <c r="G46" s="6" t="s">
        <v>12</v>
      </c>
      <c r="H46" s="6" t="s">
        <v>12</v>
      </c>
      <c r="I46" s="6" t="s">
        <v>12</v>
      </c>
      <c r="J46" s="7"/>
      <c r="K46" s="6">
        <v>26950</v>
      </c>
    </row>
    <row r="47" spans="1:11" ht="15" customHeight="1" x14ac:dyDescent="0.3">
      <c r="A47" s="98"/>
      <c r="B47" s="13" t="s">
        <v>46</v>
      </c>
      <c r="C47" s="4"/>
      <c r="D47" s="6" t="s">
        <v>12</v>
      </c>
      <c r="E47" s="6">
        <v>692000</v>
      </c>
      <c r="F47" s="6" t="s">
        <v>12</v>
      </c>
      <c r="G47" s="6" t="s">
        <v>12</v>
      </c>
      <c r="H47" s="6" t="s">
        <v>12</v>
      </c>
      <c r="I47" s="6" t="s">
        <v>12</v>
      </c>
      <c r="J47" s="7"/>
      <c r="K47" s="6">
        <v>692000</v>
      </c>
    </row>
    <row r="48" spans="1:11" ht="30.6" customHeight="1" x14ac:dyDescent="0.3">
      <c r="A48" s="98"/>
      <c r="B48" s="12" t="s">
        <v>47</v>
      </c>
      <c r="C48" s="4"/>
      <c r="D48" s="6" t="s">
        <v>12</v>
      </c>
      <c r="E48" s="6">
        <v>2139416.6666666698</v>
      </c>
      <c r="F48" s="6" t="s">
        <v>12</v>
      </c>
      <c r="G48" s="6" t="s">
        <v>12</v>
      </c>
      <c r="H48" s="6" t="s">
        <v>12</v>
      </c>
      <c r="I48" s="6" t="s">
        <v>12</v>
      </c>
      <c r="J48" s="7"/>
      <c r="K48" s="6">
        <v>2139416.6666666698</v>
      </c>
    </row>
    <row r="49" spans="1:11" ht="15" customHeight="1" x14ac:dyDescent="0.3">
      <c r="A49" s="98"/>
      <c r="B49" s="13" t="s">
        <v>48</v>
      </c>
      <c r="C49" s="4"/>
      <c r="D49" s="6" t="s">
        <v>12</v>
      </c>
      <c r="E49" s="6">
        <v>75000</v>
      </c>
      <c r="F49" s="6" t="s">
        <v>12</v>
      </c>
      <c r="G49" s="6" t="s">
        <v>12</v>
      </c>
      <c r="H49" s="6" t="s">
        <v>12</v>
      </c>
      <c r="I49" s="6" t="s">
        <v>12</v>
      </c>
      <c r="J49" s="7"/>
      <c r="K49" s="6">
        <v>75000</v>
      </c>
    </row>
    <row r="50" spans="1:11" ht="15" customHeight="1" x14ac:dyDescent="0.3">
      <c r="A50" s="98"/>
      <c r="B50" s="13" t="s">
        <v>49</v>
      </c>
      <c r="C50" s="4"/>
      <c r="D50" s="6" t="s">
        <v>12</v>
      </c>
      <c r="E50" s="6">
        <v>44100</v>
      </c>
      <c r="F50" s="6" t="s">
        <v>12</v>
      </c>
      <c r="G50" s="6" t="s">
        <v>12</v>
      </c>
      <c r="H50" s="6" t="s">
        <v>12</v>
      </c>
      <c r="I50" s="6" t="s">
        <v>12</v>
      </c>
      <c r="J50" s="7"/>
      <c r="K50" s="6">
        <v>44100</v>
      </c>
    </row>
    <row r="51" spans="1:11" ht="28.2" x14ac:dyDescent="0.3">
      <c r="A51" s="98"/>
      <c r="B51" s="12" t="s">
        <v>50</v>
      </c>
      <c r="C51" s="4"/>
      <c r="D51" s="6" t="s">
        <v>12</v>
      </c>
      <c r="E51" s="6">
        <v>357600</v>
      </c>
      <c r="F51" s="6" t="s">
        <v>12</v>
      </c>
      <c r="G51" s="6" t="s">
        <v>12</v>
      </c>
      <c r="H51" s="6" t="s">
        <v>12</v>
      </c>
      <c r="I51" s="6" t="s">
        <v>12</v>
      </c>
      <c r="J51" s="7"/>
      <c r="K51" s="6">
        <v>357600</v>
      </c>
    </row>
    <row r="52" spans="1:11" ht="22.2" customHeight="1" x14ac:dyDescent="0.3">
      <c r="A52" s="98"/>
      <c r="B52" s="13" t="s">
        <v>51</v>
      </c>
      <c r="C52" s="4"/>
      <c r="D52" s="6" t="s">
        <v>12</v>
      </c>
      <c r="E52" s="6">
        <v>57166.666666666701</v>
      </c>
      <c r="F52" s="6" t="s">
        <v>12</v>
      </c>
      <c r="G52" s="6" t="s">
        <v>12</v>
      </c>
      <c r="H52" s="6" t="s">
        <v>12</v>
      </c>
      <c r="I52" s="6" t="s">
        <v>12</v>
      </c>
      <c r="J52" s="7"/>
      <c r="K52" s="6">
        <v>57166.666666666701</v>
      </c>
    </row>
    <row r="53" spans="1:11" ht="15" customHeight="1" x14ac:dyDescent="0.3">
      <c r="A53" s="98"/>
      <c r="B53" s="13" t="s">
        <v>52</v>
      </c>
      <c r="C53" s="4"/>
      <c r="D53" s="6" t="s">
        <v>12</v>
      </c>
      <c r="E53" s="6">
        <v>402200</v>
      </c>
      <c r="F53" s="6" t="s">
        <v>12</v>
      </c>
      <c r="G53" s="6" t="s">
        <v>12</v>
      </c>
      <c r="H53" s="6" t="s">
        <v>12</v>
      </c>
      <c r="I53" s="6" t="s">
        <v>12</v>
      </c>
      <c r="J53" s="7"/>
      <c r="K53" s="6">
        <v>402200</v>
      </c>
    </row>
    <row r="54" spans="1:11" ht="15" customHeight="1" x14ac:dyDescent="0.3">
      <c r="A54" s="98"/>
      <c r="B54" s="13" t="s">
        <v>53</v>
      </c>
      <c r="C54" s="4"/>
      <c r="D54" s="6" t="s">
        <v>12</v>
      </c>
      <c r="E54" s="6">
        <v>57166.666666666701</v>
      </c>
      <c r="F54" s="6" t="s">
        <v>12</v>
      </c>
      <c r="G54" s="6" t="s">
        <v>12</v>
      </c>
      <c r="H54" s="6" t="s">
        <v>12</v>
      </c>
      <c r="I54" s="6" t="s">
        <v>12</v>
      </c>
      <c r="J54" s="7"/>
      <c r="K54" s="6">
        <v>57166.666666666701</v>
      </c>
    </row>
    <row r="55" spans="1:11" ht="15" customHeight="1" x14ac:dyDescent="0.3">
      <c r="A55" s="98"/>
      <c r="B55" s="13" t="s">
        <v>54</v>
      </c>
      <c r="C55" s="4"/>
      <c r="D55" s="6" t="s">
        <v>12</v>
      </c>
      <c r="E55" s="6">
        <v>165000</v>
      </c>
      <c r="F55" s="6" t="s">
        <v>12</v>
      </c>
      <c r="G55" s="6" t="s">
        <v>12</v>
      </c>
      <c r="H55" s="6" t="s">
        <v>12</v>
      </c>
      <c r="I55" s="6" t="s">
        <v>12</v>
      </c>
      <c r="J55" s="7"/>
      <c r="K55" s="6">
        <v>165000</v>
      </c>
    </row>
    <row r="56" spans="1:11" ht="15" customHeight="1" x14ac:dyDescent="0.3">
      <c r="A56" s="98"/>
      <c r="B56" s="13" t="s">
        <v>55</v>
      </c>
      <c r="C56" s="4"/>
      <c r="D56" s="6" t="s">
        <v>12</v>
      </c>
      <c r="E56" s="6">
        <v>29696.98</v>
      </c>
      <c r="F56" s="6" t="s">
        <v>12</v>
      </c>
      <c r="G56" s="6" t="s">
        <v>12</v>
      </c>
      <c r="H56" s="6" t="s">
        <v>12</v>
      </c>
      <c r="I56" s="6" t="s">
        <v>12</v>
      </c>
      <c r="J56" s="7"/>
      <c r="K56" s="6">
        <v>29696.98</v>
      </c>
    </row>
    <row r="57" spans="1:11" ht="15" customHeight="1" x14ac:dyDescent="0.3">
      <c r="A57" s="98"/>
      <c r="B57" s="13" t="s">
        <v>56</v>
      </c>
      <c r="C57" s="4"/>
      <c r="D57" s="6" t="s">
        <v>12</v>
      </c>
      <c r="E57" s="6">
        <v>200000</v>
      </c>
      <c r="F57" s="6" t="s">
        <v>12</v>
      </c>
      <c r="G57" s="6" t="s">
        <v>12</v>
      </c>
      <c r="H57" s="6" t="s">
        <v>12</v>
      </c>
      <c r="I57" s="6" t="s">
        <v>12</v>
      </c>
      <c r="J57" s="7"/>
      <c r="K57" s="6">
        <v>200000</v>
      </c>
    </row>
    <row r="58" spans="1:11" ht="15" customHeight="1" x14ac:dyDescent="0.3">
      <c r="A58" s="98"/>
      <c r="B58" s="13" t="s">
        <v>57</v>
      </c>
      <c r="C58" s="4"/>
      <c r="D58" s="6" t="s">
        <v>12</v>
      </c>
      <c r="E58" s="6">
        <v>378000</v>
      </c>
      <c r="F58" s="6" t="s">
        <v>12</v>
      </c>
      <c r="G58" s="6" t="s">
        <v>12</v>
      </c>
      <c r="H58" s="6" t="s">
        <v>12</v>
      </c>
      <c r="I58" s="6" t="s">
        <v>12</v>
      </c>
      <c r="J58" s="7"/>
      <c r="K58" s="6">
        <v>378000</v>
      </c>
    </row>
    <row r="59" spans="1:11" ht="15" customHeight="1" x14ac:dyDescent="0.3">
      <c r="A59" s="98"/>
      <c r="B59" s="13" t="s">
        <v>58</v>
      </c>
      <c r="C59" s="4"/>
      <c r="D59" s="6" t="s">
        <v>12</v>
      </c>
      <c r="E59" s="6">
        <v>850000</v>
      </c>
      <c r="F59" s="6" t="s">
        <v>12</v>
      </c>
      <c r="G59" s="6" t="s">
        <v>12</v>
      </c>
      <c r="H59" s="6" t="s">
        <v>12</v>
      </c>
      <c r="I59" s="6" t="s">
        <v>12</v>
      </c>
      <c r="J59" s="7"/>
      <c r="K59" s="6">
        <v>850000</v>
      </c>
    </row>
    <row r="60" spans="1:11" ht="15" customHeight="1" x14ac:dyDescent="0.3">
      <c r="A60" s="98"/>
      <c r="B60" s="13" t="s">
        <v>59</v>
      </c>
      <c r="C60" s="4"/>
      <c r="D60" s="6" t="s">
        <v>12</v>
      </c>
      <c r="E60" s="6">
        <v>50000</v>
      </c>
      <c r="F60" s="6" t="s">
        <v>12</v>
      </c>
      <c r="G60" s="6" t="s">
        <v>12</v>
      </c>
      <c r="H60" s="6" t="s">
        <v>12</v>
      </c>
      <c r="I60" s="6" t="s">
        <v>12</v>
      </c>
      <c r="J60" s="7"/>
      <c r="K60" s="6">
        <v>50000</v>
      </c>
    </row>
    <row r="61" spans="1:11" ht="15" customHeight="1" x14ac:dyDescent="0.3">
      <c r="A61" s="98"/>
      <c r="B61" s="13" t="s">
        <v>60</v>
      </c>
      <c r="C61" s="4"/>
      <c r="D61" s="6" t="s">
        <v>12</v>
      </c>
      <c r="E61" s="6">
        <v>46000</v>
      </c>
      <c r="F61" s="6" t="s">
        <v>12</v>
      </c>
      <c r="G61" s="6" t="s">
        <v>12</v>
      </c>
      <c r="H61" s="6" t="s">
        <v>12</v>
      </c>
      <c r="I61" s="6" t="s">
        <v>12</v>
      </c>
      <c r="J61" s="7"/>
      <c r="K61" s="6">
        <v>46000</v>
      </c>
    </row>
    <row r="62" spans="1:11" ht="15" customHeight="1" x14ac:dyDescent="0.3">
      <c r="A62" s="98"/>
      <c r="B62" s="13" t="s">
        <v>61</v>
      </c>
      <c r="C62" s="4"/>
      <c r="D62" s="6" t="s">
        <v>12</v>
      </c>
      <c r="E62" s="6">
        <v>674500</v>
      </c>
      <c r="F62" s="6" t="s">
        <v>12</v>
      </c>
      <c r="G62" s="6" t="s">
        <v>12</v>
      </c>
      <c r="H62" s="6" t="s">
        <v>12</v>
      </c>
      <c r="I62" s="6" t="s">
        <v>12</v>
      </c>
      <c r="J62" s="7"/>
      <c r="K62" s="6">
        <v>674500</v>
      </c>
    </row>
    <row r="63" spans="1:11" ht="15" customHeight="1" x14ac:dyDescent="0.3">
      <c r="A63" s="98"/>
      <c r="B63" s="13" t="s">
        <v>62</v>
      </c>
      <c r="C63" s="4"/>
      <c r="D63" s="6" t="s">
        <v>12</v>
      </c>
      <c r="E63" s="6">
        <v>208650</v>
      </c>
      <c r="F63" s="6" t="s">
        <v>12</v>
      </c>
      <c r="G63" s="6" t="s">
        <v>12</v>
      </c>
      <c r="H63" s="6" t="s">
        <v>12</v>
      </c>
      <c r="I63" s="6" t="s">
        <v>12</v>
      </c>
      <c r="J63" s="7"/>
      <c r="K63" s="6">
        <v>208650</v>
      </c>
    </row>
    <row r="64" spans="1:11" ht="15" customHeight="1" x14ac:dyDescent="0.3">
      <c r="A64" s="98"/>
      <c r="B64" s="13" t="s">
        <v>63</v>
      </c>
      <c r="C64" s="4"/>
      <c r="D64" s="6" t="s">
        <v>12</v>
      </c>
      <c r="E64" s="6">
        <v>50000</v>
      </c>
      <c r="F64" s="6" t="s">
        <v>12</v>
      </c>
      <c r="G64" s="6" t="s">
        <v>12</v>
      </c>
      <c r="H64" s="6" t="s">
        <v>12</v>
      </c>
      <c r="I64" s="6" t="s">
        <v>12</v>
      </c>
      <c r="J64" s="7"/>
      <c r="K64" s="6">
        <v>50000</v>
      </c>
    </row>
    <row r="65" spans="1:11" ht="15" customHeight="1" x14ac:dyDescent="0.3">
      <c r="A65" s="98"/>
      <c r="B65" s="13" t="s">
        <v>64</v>
      </c>
      <c r="C65" s="4"/>
      <c r="D65" s="6" t="s">
        <v>12</v>
      </c>
      <c r="E65" s="6">
        <v>34000</v>
      </c>
      <c r="F65" s="6" t="s">
        <v>12</v>
      </c>
      <c r="G65" s="6" t="s">
        <v>12</v>
      </c>
      <c r="H65" s="6" t="s">
        <v>12</v>
      </c>
      <c r="I65" s="6" t="s">
        <v>12</v>
      </c>
      <c r="J65" s="7"/>
      <c r="K65" s="6">
        <v>34000</v>
      </c>
    </row>
    <row r="66" spans="1:11" ht="15" customHeight="1" x14ac:dyDescent="0.3">
      <c r="A66" s="98"/>
      <c r="B66" s="13" t="s">
        <v>65</v>
      </c>
      <c r="C66" s="4"/>
      <c r="D66" s="6" t="s">
        <v>12</v>
      </c>
      <c r="E66" s="6">
        <v>64000</v>
      </c>
      <c r="F66" s="6" t="s">
        <v>12</v>
      </c>
      <c r="G66" s="6" t="s">
        <v>12</v>
      </c>
      <c r="H66" s="6" t="s">
        <v>12</v>
      </c>
      <c r="I66" s="6" t="s">
        <v>12</v>
      </c>
      <c r="J66" s="7"/>
      <c r="K66" s="6">
        <v>64000</v>
      </c>
    </row>
    <row r="67" spans="1:11" ht="15" customHeight="1" x14ac:dyDescent="0.3">
      <c r="A67" s="98"/>
      <c r="B67" s="13" t="s">
        <v>66</v>
      </c>
      <c r="C67" s="4"/>
      <c r="D67" s="6" t="s">
        <v>12</v>
      </c>
      <c r="E67" s="6">
        <v>428100</v>
      </c>
      <c r="F67" s="6" t="s">
        <v>12</v>
      </c>
      <c r="G67" s="6" t="s">
        <v>12</v>
      </c>
      <c r="H67" s="6" t="s">
        <v>12</v>
      </c>
      <c r="I67" s="6" t="s">
        <v>12</v>
      </c>
      <c r="J67" s="7"/>
      <c r="K67" s="6">
        <v>428100</v>
      </c>
    </row>
    <row r="68" spans="1:11" ht="15" customHeight="1" x14ac:dyDescent="0.3">
      <c r="A68" s="98"/>
      <c r="B68" s="13" t="s">
        <v>67</v>
      </c>
      <c r="C68" s="4"/>
      <c r="D68" s="6" t="s">
        <v>12</v>
      </c>
      <c r="E68" s="6">
        <v>48375</v>
      </c>
      <c r="F68" s="6" t="s">
        <v>12</v>
      </c>
      <c r="G68" s="6" t="s">
        <v>12</v>
      </c>
      <c r="H68" s="6" t="s">
        <v>12</v>
      </c>
      <c r="I68" s="6" t="s">
        <v>12</v>
      </c>
      <c r="J68" s="7"/>
      <c r="K68" s="6">
        <v>48375</v>
      </c>
    </row>
    <row r="69" spans="1:11" ht="15" customHeight="1" x14ac:dyDescent="0.3">
      <c r="A69" s="98"/>
      <c r="B69" s="13" t="s">
        <v>68</v>
      </c>
      <c r="C69" s="4"/>
      <c r="D69" s="6" t="s">
        <v>12</v>
      </c>
      <c r="E69" s="6">
        <v>120000</v>
      </c>
      <c r="F69" s="6" t="s">
        <v>12</v>
      </c>
      <c r="G69" s="6" t="s">
        <v>12</v>
      </c>
      <c r="H69" s="6" t="s">
        <v>12</v>
      </c>
      <c r="I69" s="6" t="s">
        <v>12</v>
      </c>
      <c r="J69" s="7"/>
      <c r="K69" s="6">
        <v>120000</v>
      </c>
    </row>
    <row r="70" spans="1:11" ht="15" customHeight="1" x14ac:dyDescent="0.3">
      <c r="A70" s="98"/>
      <c r="B70" s="13" t="s">
        <v>69</v>
      </c>
      <c r="C70" s="4"/>
      <c r="D70" s="6" t="s">
        <v>12</v>
      </c>
      <c r="E70" s="6">
        <v>70550</v>
      </c>
      <c r="F70" s="6" t="s">
        <v>12</v>
      </c>
      <c r="G70" s="6" t="s">
        <v>12</v>
      </c>
      <c r="H70" s="6" t="s">
        <v>12</v>
      </c>
      <c r="I70" s="6" t="s">
        <v>12</v>
      </c>
      <c r="J70" s="7"/>
      <c r="K70" s="6">
        <v>70550</v>
      </c>
    </row>
    <row r="71" spans="1:11" ht="15" customHeight="1" x14ac:dyDescent="0.3">
      <c r="A71" s="98"/>
      <c r="B71" s="13" t="s">
        <v>70</v>
      </c>
      <c r="C71" s="4"/>
      <c r="D71" s="6" t="s">
        <v>12</v>
      </c>
      <c r="E71" s="6">
        <v>40000</v>
      </c>
      <c r="F71" s="6" t="s">
        <v>12</v>
      </c>
      <c r="G71" s="6" t="s">
        <v>12</v>
      </c>
      <c r="H71" s="6" t="s">
        <v>12</v>
      </c>
      <c r="I71" s="6" t="s">
        <v>12</v>
      </c>
      <c r="J71" s="7"/>
      <c r="K71" s="6">
        <v>40000</v>
      </c>
    </row>
    <row r="72" spans="1:11" ht="28.2" x14ac:dyDescent="0.3">
      <c r="A72" s="98"/>
      <c r="B72" s="12" t="s">
        <v>71</v>
      </c>
      <c r="C72" s="4"/>
      <c r="D72" s="6" t="s">
        <v>12</v>
      </c>
      <c r="E72" s="6">
        <v>353191.97</v>
      </c>
      <c r="F72" s="6" t="s">
        <v>12</v>
      </c>
      <c r="G72" s="6" t="s">
        <v>12</v>
      </c>
      <c r="H72" s="6" t="s">
        <v>12</v>
      </c>
      <c r="I72" s="6" t="s">
        <v>12</v>
      </c>
      <c r="J72" s="7"/>
      <c r="K72" s="6">
        <v>353191.97</v>
      </c>
    </row>
    <row r="73" spans="1:11" ht="15" customHeight="1" x14ac:dyDescent="0.3">
      <c r="A73" s="98"/>
      <c r="B73" s="13" t="s">
        <v>72</v>
      </c>
      <c r="C73" s="4"/>
      <c r="D73" s="6" t="s">
        <v>12</v>
      </c>
      <c r="E73" s="6">
        <v>282000</v>
      </c>
      <c r="F73" s="6" t="s">
        <v>12</v>
      </c>
      <c r="G73" s="6" t="s">
        <v>12</v>
      </c>
      <c r="H73" s="6" t="s">
        <v>12</v>
      </c>
      <c r="I73" s="6" t="s">
        <v>12</v>
      </c>
      <c r="J73" s="7"/>
      <c r="K73" s="6">
        <v>282000</v>
      </c>
    </row>
    <row r="74" spans="1:11" ht="15" customHeight="1" x14ac:dyDescent="0.3">
      <c r="A74" s="98"/>
      <c r="B74" s="13" t="s">
        <v>73</v>
      </c>
      <c r="C74" s="4"/>
      <c r="D74" s="6" t="s">
        <v>12</v>
      </c>
      <c r="E74" s="6">
        <v>120400</v>
      </c>
      <c r="F74" s="6" t="s">
        <v>12</v>
      </c>
      <c r="G74" s="6" t="s">
        <v>12</v>
      </c>
      <c r="H74" s="6" t="s">
        <v>12</v>
      </c>
      <c r="I74" s="6" t="s">
        <v>12</v>
      </c>
      <c r="J74" s="7"/>
      <c r="K74" s="6">
        <v>120400</v>
      </c>
    </row>
    <row r="75" spans="1:11" ht="28.2" x14ac:dyDescent="0.3">
      <c r="A75" s="98"/>
      <c r="B75" s="12" t="s">
        <v>74</v>
      </c>
      <c r="C75" s="4"/>
      <c r="D75" s="6" t="s">
        <v>12</v>
      </c>
      <c r="E75" s="6">
        <v>49000</v>
      </c>
      <c r="F75" s="6" t="s">
        <v>12</v>
      </c>
      <c r="G75" s="6" t="s">
        <v>12</v>
      </c>
      <c r="H75" s="6" t="s">
        <v>12</v>
      </c>
      <c r="I75" s="6" t="s">
        <v>12</v>
      </c>
      <c r="J75" s="7"/>
      <c r="K75" s="6">
        <v>49000</v>
      </c>
    </row>
    <row r="76" spans="1:11" ht="28.2" x14ac:dyDescent="0.3">
      <c r="A76" s="98"/>
      <c r="B76" s="12" t="s">
        <v>75</v>
      </c>
      <c r="C76" s="4"/>
      <c r="D76" s="6" t="s">
        <v>12</v>
      </c>
      <c r="E76" s="6">
        <v>71553</v>
      </c>
      <c r="F76" s="6" t="s">
        <v>12</v>
      </c>
      <c r="G76" s="6" t="s">
        <v>12</v>
      </c>
      <c r="H76" s="6" t="s">
        <v>12</v>
      </c>
      <c r="I76" s="6" t="s">
        <v>12</v>
      </c>
      <c r="J76" s="7"/>
      <c r="K76" s="6">
        <v>71553</v>
      </c>
    </row>
    <row r="77" spans="1:11" ht="28.2" x14ac:dyDescent="0.3">
      <c r="A77" s="98"/>
      <c r="B77" s="12" t="s">
        <v>76</v>
      </c>
      <c r="C77" s="4"/>
      <c r="D77" s="6" t="s">
        <v>12</v>
      </c>
      <c r="E77" s="6">
        <v>231000</v>
      </c>
      <c r="F77" s="6" t="s">
        <v>12</v>
      </c>
      <c r="G77" s="6" t="s">
        <v>12</v>
      </c>
      <c r="H77" s="6" t="s">
        <v>12</v>
      </c>
      <c r="I77" s="6" t="s">
        <v>12</v>
      </c>
      <c r="J77" s="7"/>
      <c r="K77" s="6">
        <v>231000</v>
      </c>
    </row>
    <row r="78" spans="1:11" x14ac:dyDescent="0.3">
      <c r="A78" s="98"/>
      <c r="B78" s="12" t="s">
        <v>77</v>
      </c>
      <c r="C78" s="4"/>
      <c r="D78" s="6" t="s">
        <v>12</v>
      </c>
      <c r="E78" s="6">
        <v>122500</v>
      </c>
      <c r="F78" s="6" t="s">
        <v>12</v>
      </c>
      <c r="G78" s="6" t="s">
        <v>12</v>
      </c>
      <c r="H78" s="6" t="s">
        <v>12</v>
      </c>
      <c r="I78" s="6" t="s">
        <v>12</v>
      </c>
      <c r="J78" s="7"/>
      <c r="K78" s="6">
        <v>122500</v>
      </c>
    </row>
    <row r="79" spans="1:11" ht="28.2" x14ac:dyDescent="0.3">
      <c r="A79" s="98"/>
      <c r="B79" s="12" t="s">
        <v>78</v>
      </c>
      <c r="C79" s="4"/>
      <c r="D79" s="6" t="s">
        <v>12</v>
      </c>
      <c r="E79" s="6">
        <v>622000</v>
      </c>
      <c r="F79" s="6" t="s">
        <v>12</v>
      </c>
      <c r="G79" s="6" t="s">
        <v>12</v>
      </c>
      <c r="H79" s="6" t="s">
        <v>12</v>
      </c>
      <c r="I79" s="6" t="s">
        <v>12</v>
      </c>
      <c r="J79" s="7"/>
      <c r="K79" s="6">
        <v>622000</v>
      </c>
    </row>
    <row r="80" spans="1:11" ht="42" x14ac:dyDescent="0.3">
      <c r="A80" s="98"/>
      <c r="B80" s="12" t="s">
        <v>79</v>
      </c>
      <c r="C80" s="4"/>
      <c r="D80" s="6" t="s">
        <v>12</v>
      </c>
      <c r="E80" s="6">
        <v>353900</v>
      </c>
      <c r="F80" s="6" t="s">
        <v>12</v>
      </c>
      <c r="G80" s="6" t="s">
        <v>12</v>
      </c>
      <c r="H80" s="6" t="s">
        <v>12</v>
      </c>
      <c r="I80" s="6" t="s">
        <v>12</v>
      </c>
      <c r="J80" s="7"/>
      <c r="K80" s="6">
        <v>353900</v>
      </c>
    </row>
    <row r="81" spans="1:11" ht="15" customHeight="1" x14ac:dyDescent="0.3">
      <c r="A81" s="98"/>
      <c r="B81" s="12" t="s">
        <v>80</v>
      </c>
      <c r="C81" s="4"/>
      <c r="D81" s="6" t="s">
        <v>12</v>
      </c>
      <c r="E81" s="6">
        <v>16666.669999999998</v>
      </c>
      <c r="F81" s="6" t="s">
        <v>12</v>
      </c>
      <c r="G81" s="6" t="s">
        <v>12</v>
      </c>
      <c r="H81" s="6" t="s">
        <v>12</v>
      </c>
      <c r="I81" s="6" t="s">
        <v>12</v>
      </c>
      <c r="J81" s="7"/>
      <c r="K81" s="6">
        <v>16666.669999999998</v>
      </c>
    </row>
    <row r="82" spans="1:11" ht="28.2" x14ac:dyDescent="0.3">
      <c r="A82" s="98"/>
      <c r="B82" s="12" t="s">
        <v>81</v>
      </c>
      <c r="C82" s="4"/>
      <c r="D82" s="6" t="s">
        <v>12</v>
      </c>
      <c r="E82" s="6">
        <v>264666.67</v>
      </c>
      <c r="F82" s="6" t="s">
        <v>12</v>
      </c>
      <c r="G82" s="6" t="s">
        <v>12</v>
      </c>
      <c r="H82" s="6" t="s">
        <v>12</v>
      </c>
      <c r="I82" s="6" t="s">
        <v>12</v>
      </c>
      <c r="J82" s="7"/>
      <c r="K82" s="6">
        <v>264666.67</v>
      </c>
    </row>
    <row r="83" spans="1:11" ht="28.2" x14ac:dyDescent="0.3">
      <c r="A83" s="98"/>
      <c r="B83" s="12" t="s">
        <v>82</v>
      </c>
      <c r="C83" s="4"/>
      <c r="D83" s="6" t="s">
        <v>12</v>
      </c>
      <c r="E83" s="6">
        <v>898666.66666666698</v>
      </c>
      <c r="F83" s="6" t="s">
        <v>12</v>
      </c>
      <c r="G83" s="6" t="s">
        <v>12</v>
      </c>
      <c r="H83" s="6" t="s">
        <v>12</v>
      </c>
      <c r="I83" s="6" t="s">
        <v>12</v>
      </c>
      <c r="J83" s="7"/>
      <c r="K83" s="6">
        <v>898666.66666666698</v>
      </c>
    </row>
    <row r="84" spans="1:11" ht="28.2" x14ac:dyDescent="0.3">
      <c r="A84" s="98"/>
      <c r="B84" s="12" t="s">
        <v>83</v>
      </c>
      <c r="C84" s="4"/>
      <c r="D84" s="6" t="s">
        <v>12</v>
      </c>
      <c r="E84" s="6">
        <v>144500</v>
      </c>
      <c r="F84" s="6" t="s">
        <v>12</v>
      </c>
      <c r="G84" s="6" t="s">
        <v>12</v>
      </c>
      <c r="H84" s="6" t="s">
        <v>12</v>
      </c>
      <c r="I84" s="6" t="s">
        <v>12</v>
      </c>
      <c r="J84" s="7"/>
      <c r="K84" s="6">
        <v>144500</v>
      </c>
    </row>
    <row r="85" spans="1:11" ht="15" customHeight="1" x14ac:dyDescent="0.3">
      <c r="A85" s="98"/>
      <c r="B85" s="13" t="s">
        <v>84</v>
      </c>
      <c r="C85" s="4"/>
      <c r="D85" s="6" t="s">
        <v>12</v>
      </c>
      <c r="E85" s="6">
        <v>542500</v>
      </c>
      <c r="F85" s="6" t="s">
        <v>12</v>
      </c>
      <c r="G85" s="6" t="s">
        <v>12</v>
      </c>
      <c r="H85" s="6" t="s">
        <v>12</v>
      </c>
      <c r="I85" s="6" t="s">
        <v>12</v>
      </c>
      <c r="J85" s="7"/>
      <c r="K85" s="6">
        <v>542500</v>
      </c>
    </row>
    <row r="86" spans="1:11" ht="15" customHeight="1" x14ac:dyDescent="0.3">
      <c r="A86" s="98"/>
      <c r="B86" s="13" t="s">
        <v>85</v>
      </c>
      <c r="C86" s="4"/>
      <c r="D86" s="6" t="s">
        <v>12</v>
      </c>
      <c r="E86" s="6">
        <v>250000</v>
      </c>
      <c r="F86" s="6" t="s">
        <v>12</v>
      </c>
      <c r="G86" s="6" t="s">
        <v>12</v>
      </c>
      <c r="H86" s="6" t="s">
        <v>12</v>
      </c>
      <c r="I86" s="6" t="s">
        <v>12</v>
      </c>
      <c r="J86" s="7"/>
      <c r="K86" s="6">
        <v>250000</v>
      </c>
    </row>
    <row r="87" spans="1:11" ht="15" customHeight="1" x14ac:dyDescent="0.3">
      <c r="A87" s="98"/>
      <c r="B87" s="13" t="s">
        <v>86</v>
      </c>
      <c r="C87" s="4"/>
      <c r="D87" s="6" t="s">
        <v>12</v>
      </c>
      <c r="E87" s="6">
        <v>100000</v>
      </c>
      <c r="F87" s="6" t="s">
        <v>12</v>
      </c>
      <c r="G87" s="6" t="s">
        <v>12</v>
      </c>
      <c r="H87" s="6" t="s">
        <v>12</v>
      </c>
      <c r="I87" s="6" t="s">
        <v>12</v>
      </c>
      <c r="J87" s="7"/>
      <c r="K87" s="6">
        <v>100000</v>
      </c>
    </row>
    <row r="88" spans="1:11" ht="15" customHeight="1" x14ac:dyDescent="0.3">
      <c r="A88" s="98"/>
      <c r="B88" s="13" t="s">
        <v>87</v>
      </c>
      <c r="C88" s="4"/>
      <c r="D88" s="6" t="s">
        <v>12</v>
      </c>
      <c r="E88" s="6">
        <v>180000</v>
      </c>
      <c r="F88" s="6" t="s">
        <v>12</v>
      </c>
      <c r="G88" s="6" t="s">
        <v>12</v>
      </c>
      <c r="H88" s="6" t="s">
        <v>12</v>
      </c>
      <c r="I88" s="6" t="s">
        <v>12</v>
      </c>
      <c r="J88" s="7"/>
      <c r="K88" s="6">
        <v>180000</v>
      </c>
    </row>
    <row r="89" spans="1:11" ht="15" customHeight="1" x14ac:dyDescent="0.3">
      <c r="A89" s="98"/>
      <c r="B89" s="13" t="s">
        <v>88</v>
      </c>
      <c r="C89" s="4"/>
      <c r="D89" s="6" t="s">
        <v>12</v>
      </c>
      <c r="E89" s="6">
        <v>132300</v>
      </c>
      <c r="F89" s="6" t="s">
        <v>12</v>
      </c>
      <c r="G89" s="6" t="s">
        <v>12</v>
      </c>
      <c r="H89" s="6" t="s">
        <v>12</v>
      </c>
      <c r="I89" s="6" t="s">
        <v>12</v>
      </c>
      <c r="J89" s="7"/>
      <c r="K89" s="6">
        <v>132300</v>
      </c>
    </row>
    <row r="90" spans="1:11" ht="28.2" x14ac:dyDescent="0.3">
      <c r="A90" s="98"/>
      <c r="B90" s="12" t="s">
        <v>89</v>
      </c>
      <c r="C90" s="4"/>
      <c r="D90" s="6" t="s">
        <v>12</v>
      </c>
      <c r="E90" s="6">
        <v>115200</v>
      </c>
      <c r="F90" s="6" t="s">
        <v>12</v>
      </c>
      <c r="G90" s="6" t="s">
        <v>12</v>
      </c>
      <c r="H90" s="6" t="s">
        <v>12</v>
      </c>
      <c r="I90" s="6" t="s">
        <v>12</v>
      </c>
      <c r="J90" s="7"/>
      <c r="K90" s="6">
        <v>115200</v>
      </c>
    </row>
    <row r="91" spans="1:11" x14ac:dyDescent="0.3">
      <c r="A91" s="98"/>
      <c r="B91" s="25" t="s">
        <v>90</v>
      </c>
      <c r="C91" s="26"/>
      <c r="D91" s="6">
        <f>SUM(D21:D32)</f>
        <v>0</v>
      </c>
      <c r="E91" s="6">
        <f>SUM(E21:E90)</f>
        <v>22845533.530000005</v>
      </c>
      <c r="F91" s="6">
        <f>SUM(F21:F32)</f>
        <v>0</v>
      </c>
      <c r="G91" s="6">
        <f>SUM(G21:G32)</f>
        <v>0</v>
      </c>
      <c r="H91" s="6">
        <f>SUM(H21:H32)</f>
        <v>0</v>
      </c>
      <c r="I91" s="6">
        <f>SUM(I21:I32)</f>
        <v>0</v>
      </c>
      <c r="J91" s="7"/>
      <c r="K91" s="6">
        <f t="shared" ref="K91:K92" si="0">E91</f>
        <v>22845533.530000005</v>
      </c>
    </row>
    <row r="92" spans="1:11" x14ac:dyDescent="0.3">
      <c r="A92" s="98"/>
      <c r="B92" s="25" t="s">
        <v>13</v>
      </c>
      <c r="C92" s="26"/>
      <c r="D92" s="3" t="s">
        <v>12</v>
      </c>
      <c r="E92" s="3">
        <v>70</v>
      </c>
      <c r="F92" s="3" t="s">
        <v>12</v>
      </c>
      <c r="G92" s="3" t="s">
        <v>12</v>
      </c>
      <c r="H92" s="3" t="s">
        <v>12</v>
      </c>
      <c r="I92" s="3" t="s">
        <v>12</v>
      </c>
      <c r="J92" s="7"/>
      <c r="K92" s="10">
        <f t="shared" si="0"/>
        <v>70</v>
      </c>
    </row>
    <row r="93" spans="1:11" x14ac:dyDescent="0.3">
      <c r="A93" s="99"/>
      <c r="B93" s="25" t="s">
        <v>91</v>
      </c>
      <c r="C93" s="26"/>
      <c r="D93" s="3" t="s">
        <v>15</v>
      </c>
      <c r="E93" s="14">
        <v>1</v>
      </c>
      <c r="F93" s="8" t="s">
        <v>15</v>
      </c>
      <c r="G93" s="8" t="s">
        <v>15</v>
      </c>
      <c r="H93" s="8" t="s">
        <v>15</v>
      </c>
      <c r="I93" s="8" t="s">
        <v>15</v>
      </c>
      <c r="J93" s="7"/>
      <c r="K93" s="11">
        <v>1</v>
      </c>
    </row>
    <row r="94" spans="1:11" ht="15" customHeight="1" x14ac:dyDescent="0.3">
      <c r="A94" s="94"/>
      <c r="B94" s="36" t="s">
        <v>92</v>
      </c>
      <c r="C94" s="37"/>
      <c r="D94" s="37"/>
      <c r="E94" s="37"/>
      <c r="F94" s="37"/>
      <c r="G94" s="37"/>
      <c r="H94" s="37"/>
      <c r="I94" s="37"/>
      <c r="J94" s="37"/>
      <c r="K94" s="38"/>
    </row>
    <row r="95" spans="1:11" x14ac:dyDescent="0.3">
      <c r="A95" s="95"/>
      <c r="B95" s="39"/>
      <c r="C95" s="40"/>
      <c r="D95" s="40"/>
      <c r="E95" s="40"/>
      <c r="F95" s="40"/>
      <c r="G95" s="40"/>
      <c r="H95" s="40"/>
      <c r="I95" s="40"/>
      <c r="J95" s="40"/>
      <c r="K95" s="41"/>
    </row>
    <row r="96" spans="1:11" x14ac:dyDescent="0.3">
      <c r="A96" s="95"/>
      <c r="B96" s="42"/>
      <c r="C96" s="43"/>
      <c r="D96" s="43"/>
      <c r="E96" s="43"/>
      <c r="F96" s="43"/>
      <c r="G96" s="43"/>
      <c r="H96" s="43"/>
      <c r="I96" s="43"/>
      <c r="J96" s="43"/>
      <c r="K96" s="44"/>
    </row>
    <row r="97" spans="1:13" x14ac:dyDescent="0.3">
      <c r="A97" s="95"/>
      <c r="B97" s="25" t="s">
        <v>90</v>
      </c>
      <c r="C97" s="26"/>
      <c r="D97" s="3" t="s">
        <v>12</v>
      </c>
      <c r="E97" s="3">
        <v>70</v>
      </c>
      <c r="F97" s="3" t="s">
        <v>12</v>
      </c>
      <c r="G97" s="3" t="s">
        <v>12</v>
      </c>
      <c r="H97" s="3" t="s">
        <v>12</v>
      </c>
      <c r="I97" s="3" t="s">
        <v>12</v>
      </c>
      <c r="J97" s="7"/>
      <c r="K97" s="10" t="str">
        <f>H97</f>
        <v>not applicable</v>
      </c>
    </row>
    <row r="98" spans="1:13" x14ac:dyDescent="0.3">
      <c r="A98" s="95"/>
      <c r="B98" s="25" t="s">
        <v>17</v>
      </c>
      <c r="C98" s="26"/>
      <c r="D98" s="3" t="s">
        <v>12</v>
      </c>
      <c r="E98" s="3">
        <v>70</v>
      </c>
      <c r="F98" s="3" t="s">
        <v>12</v>
      </c>
      <c r="G98" s="3" t="s">
        <v>12</v>
      </c>
      <c r="H98" s="3" t="s">
        <v>12</v>
      </c>
      <c r="I98" s="3" t="s">
        <v>12</v>
      </c>
      <c r="J98" s="7"/>
      <c r="K98" s="10" t="str">
        <f>H98</f>
        <v>not applicable</v>
      </c>
    </row>
    <row r="99" spans="1:13" ht="15" customHeight="1" x14ac:dyDescent="0.3">
      <c r="A99" s="96"/>
      <c r="B99" s="25" t="s">
        <v>93</v>
      </c>
      <c r="C99" s="26"/>
      <c r="D99" s="3" t="s">
        <v>15</v>
      </c>
      <c r="E99" s="14" t="s">
        <v>15</v>
      </c>
      <c r="F99" s="8" t="s">
        <v>15</v>
      </c>
      <c r="G99" s="8" t="s">
        <v>15</v>
      </c>
      <c r="H99" s="8" t="s">
        <v>15</v>
      </c>
      <c r="I99" s="8" t="s">
        <v>15</v>
      </c>
      <c r="J99" s="7"/>
      <c r="K99" s="7">
        <v>100</v>
      </c>
    </row>
    <row r="100" spans="1:13" ht="33" customHeight="1" x14ac:dyDescent="0.3">
      <c r="A100" s="91" t="s">
        <v>94</v>
      </c>
      <c r="B100" s="92"/>
      <c r="C100" s="92"/>
      <c r="D100" s="92"/>
      <c r="E100" s="92"/>
      <c r="F100" s="92"/>
      <c r="G100" s="92"/>
      <c r="H100" s="92"/>
      <c r="I100" s="92"/>
      <c r="J100" s="92"/>
      <c r="K100" s="93"/>
    </row>
    <row r="101" spans="1:13" ht="15" customHeight="1" x14ac:dyDescent="0.3">
      <c r="A101" s="69"/>
      <c r="B101" s="48" t="s">
        <v>95</v>
      </c>
      <c r="C101" s="49"/>
      <c r="D101" s="49"/>
      <c r="E101" s="49"/>
      <c r="F101" s="49"/>
      <c r="G101" s="49"/>
      <c r="H101" s="49"/>
      <c r="I101" s="49"/>
      <c r="J101" s="49"/>
      <c r="K101" s="50"/>
    </row>
    <row r="102" spans="1:13" x14ac:dyDescent="0.3">
      <c r="A102" s="70"/>
      <c r="B102" s="51"/>
      <c r="C102" s="52"/>
      <c r="D102" s="52"/>
      <c r="E102" s="52"/>
      <c r="F102" s="52"/>
      <c r="G102" s="52"/>
      <c r="H102" s="52"/>
      <c r="I102" s="52"/>
      <c r="J102" s="52"/>
      <c r="K102" s="53"/>
    </row>
    <row r="103" spans="1:13" x14ac:dyDescent="0.3">
      <c r="A103" s="70"/>
      <c r="B103" s="54"/>
      <c r="C103" s="55"/>
      <c r="D103" s="55"/>
      <c r="E103" s="55"/>
      <c r="F103" s="55"/>
      <c r="G103" s="55"/>
      <c r="H103" s="55"/>
      <c r="I103" s="55"/>
      <c r="J103" s="55"/>
      <c r="K103" s="56"/>
    </row>
    <row r="104" spans="1:13" ht="15" customHeight="1" x14ac:dyDescent="0.3">
      <c r="A104" s="70"/>
      <c r="B104" s="57" t="s">
        <v>96</v>
      </c>
      <c r="C104" s="58"/>
      <c r="D104" s="58"/>
      <c r="E104" s="58"/>
      <c r="F104" s="58"/>
      <c r="G104" s="58"/>
      <c r="H104" s="58"/>
      <c r="I104" s="59"/>
      <c r="J104" s="66" t="s">
        <v>97</v>
      </c>
      <c r="K104" s="72" t="s">
        <v>12</v>
      </c>
    </row>
    <row r="105" spans="1:13" x14ac:dyDescent="0.3">
      <c r="A105" s="70"/>
      <c r="B105" s="60"/>
      <c r="C105" s="61"/>
      <c r="D105" s="61"/>
      <c r="E105" s="61"/>
      <c r="F105" s="61"/>
      <c r="G105" s="61"/>
      <c r="H105" s="61"/>
      <c r="I105" s="62"/>
      <c r="J105" s="67"/>
      <c r="K105" s="73"/>
    </row>
    <row r="106" spans="1:13" ht="52.2" customHeight="1" x14ac:dyDescent="0.3">
      <c r="A106" s="71"/>
      <c r="B106" s="63"/>
      <c r="C106" s="64"/>
      <c r="D106" s="64"/>
      <c r="E106" s="64"/>
      <c r="F106" s="64"/>
      <c r="G106" s="64"/>
      <c r="H106" s="64"/>
      <c r="I106" s="65"/>
      <c r="J106" s="68"/>
      <c r="K106" s="74"/>
    </row>
    <row r="107" spans="1:13" x14ac:dyDescent="0.3">
      <c r="A107" s="15"/>
      <c r="B107" s="16"/>
      <c r="C107" s="16"/>
      <c r="D107" s="15"/>
      <c r="E107" s="15"/>
      <c r="F107" s="15"/>
      <c r="G107" s="15"/>
      <c r="H107" s="15"/>
      <c r="I107" s="15"/>
      <c r="J107" s="15"/>
      <c r="K107" s="22" t="e">
        <f>K14+K97</f>
        <v>#VALUE!</v>
      </c>
    </row>
    <row r="108" spans="1:13" x14ac:dyDescent="0.3">
      <c r="A108" s="15"/>
      <c r="B108" s="16"/>
      <c r="C108" s="16"/>
      <c r="D108" s="15"/>
      <c r="E108" s="15"/>
      <c r="F108" s="15"/>
      <c r="G108" s="15"/>
      <c r="H108" s="15"/>
      <c r="I108" s="15"/>
      <c r="J108" s="15"/>
      <c r="K108" s="23"/>
      <c r="M108" s="1"/>
    </row>
    <row r="109" spans="1:13" x14ac:dyDescent="0.3">
      <c r="A109" s="15"/>
      <c r="B109" s="16"/>
      <c r="C109" s="16"/>
      <c r="D109" s="15"/>
      <c r="E109" s="15"/>
      <c r="F109" s="15"/>
      <c r="G109" s="15"/>
      <c r="H109" s="15"/>
      <c r="I109" s="15"/>
      <c r="J109" s="15"/>
      <c r="K109" s="24"/>
    </row>
  </sheetData>
  <mergeCells count="37">
    <mergeCell ref="A4:K4"/>
    <mergeCell ref="A100:K100"/>
    <mergeCell ref="A94:A99"/>
    <mergeCell ref="A18:A93"/>
    <mergeCell ref="A5:A10"/>
    <mergeCell ref="B18:K20"/>
    <mergeCell ref="B91:C91"/>
    <mergeCell ref="B92:C92"/>
    <mergeCell ref="B93:C93"/>
    <mergeCell ref="A11:A16"/>
    <mergeCell ref="B11:K13"/>
    <mergeCell ref="B14:C14"/>
    <mergeCell ref="B15:C15"/>
    <mergeCell ref="B16:C16"/>
    <mergeCell ref="A1:H1"/>
    <mergeCell ref="I1:K1"/>
    <mergeCell ref="D2:D3"/>
    <mergeCell ref="E2:G2"/>
    <mergeCell ref="H2:I2"/>
    <mergeCell ref="J2:J3"/>
    <mergeCell ref="K2:K3"/>
    <mergeCell ref="A2:C3"/>
    <mergeCell ref="K107:K109"/>
    <mergeCell ref="B97:C97"/>
    <mergeCell ref="B98:C98"/>
    <mergeCell ref="B99:C99"/>
    <mergeCell ref="B5:K7"/>
    <mergeCell ref="B8:C8"/>
    <mergeCell ref="B9:C9"/>
    <mergeCell ref="B94:K96"/>
    <mergeCell ref="A17:K17"/>
    <mergeCell ref="B10:C10"/>
    <mergeCell ref="B101:K103"/>
    <mergeCell ref="B104:I106"/>
    <mergeCell ref="J104:J106"/>
    <mergeCell ref="A101:A106"/>
    <mergeCell ref="K104:K10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zoomScale="85" zoomScaleNormal="85" workbookViewId="0">
      <selection activeCell="C23" sqref="C23"/>
    </sheetView>
  </sheetViews>
  <sheetFormatPr defaultRowHeight="14.4" x14ac:dyDescent="0.3"/>
  <cols>
    <col min="2" max="2" width="19.88671875" style="1" customWidth="1"/>
    <col min="3" max="3" width="43.6640625" style="1" customWidth="1"/>
    <col min="4" max="4" width="18.5546875" customWidth="1"/>
    <col min="5" max="5" width="22.33203125" customWidth="1"/>
    <col min="6" max="6" width="17" customWidth="1"/>
    <col min="7" max="7" width="17.5546875" customWidth="1"/>
    <col min="8" max="8" width="21.33203125" customWidth="1"/>
    <col min="9" max="9" width="18" customWidth="1"/>
    <col min="10" max="10" width="26.44140625" customWidth="1"/>
    <col min="11" max="11" width="18.6640625" customWidth="1"/>
    <col min="12" max="12" width="21.44140625" customWidth="1"/>
    <col min="13" max="13" width="15.5546875" customWidth="1"/>
    <col min="14" max="14" width="17.5546875" customWidth="1"/>
    <col min="15" max="15" width="0.33203125" customWidth="1"/>
  </cols>
  <sheetData>
    <row r="1" spans="1:16" ht="21" x14ac:dyDescent="0.4">
      <c r="A1" s="75"/>
      <c r="B1" s="75"/>
      <c r="C1" s="75"/>
      <c r="D1" s="75"/>
      <c r="E1" s="75"/>
      <c r="F1" s="75"/>
      <c r="G1" s="75"/>
      <c r="H1" s="75"/>
      <c r="I1" s="75"/>
      <c r="J1" s="75"/>
      <c r="K1" s="75"/>
      <c r="L1" s="76"/>
      <c r="M1" s="76"/>
      <c r="N1" s="76"/>
    </row>
    <row r="2" spans="1:16" x14ac:dyDescent="0.3">
      <c r="A2" s="103"/>
      <c r="B2" s="104"/>
      <c r="C2" s="104"/>
      <c r="D2" s="104"/>
      <c r="E2" s="104"/>
      <c r="F2" s="105"/>
      <c r="G2" s="109" t="s">
        <v>114</v>
      </c>
      <c r="H2" s="111" t="s">
        <v>113</v>
      </c>
      <c r="I2" s="112"/>
      <c r="J2" s="113"/>
      <c r="K2" s="111" t="s">
        <v>112</v>
      </c>
      <c r="L2" s="113"/>
      <c r="M2" s="114"/>
      <c r="N2" s="109" t="s">
        <v>111</v>
      </c>
      <c r="O2" s="1"/>
    </row>
    <row r="3" spans="1:16" ht="115.2" x14ac:dyDescent="0.3">
      <c r="A3" s="106"/>
      <c r="B3" s="107"/>
      <c r="C3" s="107"/>
      <c r="D3" s="107"/>
      <c r="E3" s="107"/>
      <c r="F3" s="108"/>
      <c r="G3" s="110"/>
      <c r="H3" s="20" t="s">
        <v>110</v>
      </c>
      <c r="I3" s="20" t="s">
        <v>109</v>
      </c>
      <c r="J3" s="19" t="s">
        <v>108</v>
      </c>
      <c r="K3" s="20" t="s">
        <v>107</v>
      </c>
      <c r="L3" s="20" t="s">
        <v>106</v>
      </c>
      <c r="M3" s="115"/>
      <c r="N3" s="110"/>
    </row>
    <row r="4" spans="1:16" ht="15" customHeight="1" x14ac:dyDescent="0.3">
      <c r="A4" s="118"/>
      <c r="B4" s="121" t="s">
        <v>105</v>
      </c>
      <c r="C4" s="121"/>
      <c r="D4" s="121"/>
      <c r="E4" s="121"/>
      <c r="F4" s="121"/>
      <c r="G4" s="121"/>
      <c r="H4" s="121"/>
      <c r="I4" s="121"/>
      <c r="J4" s="121"/>
      <c r="K4" s="121"/>
      <c r="L4" s="121"/>
      <c r="M4" s="121"/>
      <c r="N4" s="121"/>
    </row>
    <row r="5" spans="1:16" x14ac:dyDescent="0.3">
      <c r="A5" s="119"/>
      <c r="B5" s="121"/>
      <c r="C5" s="121"/>
      <c r="D5" s="121"/>
      <c r="E5" s="121"/>
      <c r="F5" s="121"/>
      <c r="G5" s="121"/>
      <c r="H5" s="121"/>
      <c r="I5" s="121"/>
      <c r="J5" s="121"/>
      <c r="K5" s="121"/>
      <c r="L5" s="121"/>
      <c r="M5" s="121"/>
      <c r="N5" s="121"/>
    </row>
    <row r="6" spans="1:16" x14ac:dyDescent="0.3">
      <c r="A6" s="119"/>
      <c r="B6" s="121"/>
      <c r="C6" s="121"/>
      <c r="D6" s="121"/>
      <c r="E6" s="121"/>
      <c r="F6" s="121"/>
      <c r="G6" s="121"/>
      <c r="H6" s="121"/>
      <c r="I6" s="121"/>
      <c r="J6" s="121"/>
      <c r="K6" s="121"/>
      <c r="L6" s="121"/>
      <c r="M6" s="121"/>
      <c r="N6" s="121"/>
    </row>
    <row r="7" spans="1:16" x14ac:dyDescent="0.3">
      <c r="A7" s="119"/>
      <c r="B7" s="122" t="s">
        <v>104</v>
      </c>
      <c r="C7" s="122"/>
      <c r="D7" s="122"/>
      <c r="E7" s="122"/>
      <c r="F7" s="122"/>
      <c r="G7" s="17" t="s">
        <v>99</v>
      </c>
      <c r="H7" s="17" t="s">
        <v>99</v>
      </c>
      <c r="I7" s="21" t="s">
        <v>103</v>
      </c>
      <c r="J7" s="21" t="s">
        <v>103</v>
      </c>
      <c r="K7" s="21" t="s">
        <v>103</v>
      </c>
      <c r="L7" s="21" t="s">
        <v>103</v>
      </c>
      <c r="M7" s="17"/>
      <c r="N7" s="19"/>
    </row>
    <row r="8" spans="1:16" x14ac:dyDescent="0.3">
      <c r="A8" s="119"/>
      <c r="B8" s="122" t="s">
        <v>102</v>
      </c>
      <c r="C8" s="122"/>
      <c r="D8" s="122"/>
      <c r="E8" s="122"/>
      <c r="F8" s="122"/>
      <c r="G8" s="17" t="s">
        <v>99</v>
      </c>
      <c r="H8" s="17" t="s">
        <v>99</v>
      </c>
      <c r="I8" s="20" t="s">
        <v>101</v>
      </c>
      <c r="J8" s="20" t="s">
        <v>101</v>
      </c>
      <c r="K8" s="20" t="s">
        <v>101</v>
      </c>
      <c r="L8" s="20" t="s">
        <v>101</v>
      </c>
      <c r="M8" s="17"/>
      <c r="N8" s="19"/>
    </row>
    <row r="9" spans="1:16" ht="15" customHeight="1" x14ac:dyDescent="0.3">
      <c r="A9" s="120"/>
      <c r="B9" s="122" t="s">
        <v>100</v>
      </c>
      <c r="C9" s="122"/>
      <c r="D9" s="122"/>
      <c r="E9" s="122"/>
      <c r="F9" s="122"/>
      <c r="G9" s="17" t="s">
        <v>99</v>
      </c>
      <c r="H9" s="17" t="s">
        <v>99</v>
      </c>
      <c r="I9" s="18">
        <v>1</v>
      </c>
      <c r="J9" s="18">
        <v>1</v>
      </c>
      <c r="K9" s="18">
        <v>1</v>
      </c>
      <c r="L9" s="18">
        <v>1</v>
      </c>
      <c r="M9" s="17"/>
      <c r="N9" s="17"/>
    </row>
    <row r="10" spans="1:16" x14ac:dyDescent="0.3">
      <c r="N10" s="116" t="s">
        <v>98</v>
      </c>
    </row>
    <row r="11" spans="1:16" x14ac:dyDescent="0.3">
      <c r="N11" s="117"/>
      <c r="P11" s="1"/>
    </row>
    <row r="12" spans="1:16" x14ac:dyDescent="0.3">
      <c r="N12" s="117"/>
    </row>
  </sheetData>
  <mergeCells count="14">
    <mergeCell ref="N10:N12"/>
    <mergeCell ref="A4:A9"/>
    <mergeCell ref="B4:N6"/>
    <mergeCell ref="B7:F7"/>
    <mergeCell ref="B8:F8"/>
    <mergeCell ref="B9:F9"/>
    <mergeCell ref="A1:K1"/>
    <mergeCell ref="L1:N1"/>
    <mergeCell ref="A2:F3"/>
    <mergeCell ref="G2:G3"/>
    <mergeCell ref="H2:J2"/>
    <mergeCell ref="K2:L2"/>
    <mergeCell ref="M2:M3"/>
    <mergeCell ref="N2:N3"/>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Таблица по раскрытию</vt:lpstr>
      <vt:lpstr>Таблица по раскрытию (2)</vt:lpstr>
    </vt:vector>
  </TitlesOfParts>
  <Company>Teva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Evgeniya Vinter</dc:creator>
  <cp:lastModifiedBy>Пользователь Windows</cp:lastModifiedBy>
  <cp:lastPrinted>2016-07-27T08:35:06Z</cp:lastPrinted>
  <dcterms:created xsi:type="dcterms:W3CDTF">2016-07-08T08:56:37Z</dcterms:created>
  <dcterms:modified xsi:type="dcterms:W3CDTF">2023-06-27T10:48:09Z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